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bogado Sebas\Transito Departamental\contratación IDTQ\"/>
    </mc:Choice>
  </mc:AlternateContent>
  <xr:revisionPtr revIDLastSave="0" documentId="13_ncr:1_{68C183F9-5324-4026-B498-5C2BA55A51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PS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4" i="1"/>
  <c r="N3" i="1"/>
</calcChain>
</file>

<file path=xl/sharedStrings.xml><?xml version="1.0" encoding="utf-8"?>
<sst xmlns="http://schemas.openxmlformats.org/spreadsheetml/2006/main" count="82" uniqueCount="59">
  <si>
    <t>Item</t>
  </si>
  <si>
    <t>NOMBRE</t>
  </si>
  <si>
    <t xml:space="preserve">CEDULA </t>
  </si>
  <si>
    <t>MODALIDAD</t>
  </si>
  <si>
    <t>TIPOLOGIA</t>
  </si>
  <si>
    <t>AREA</t>
  </si>
  <si>
    <t># INVITACION</t>
  </si>
  <si>
    <t># CONTRATO</t>
  </si>
  <si>
    <t># CDP</t>
  </si>
  <si>
    <t>FECHA CDP</t>
  </si>
  <si>
    <t>OBJETO</t>
  </si>
  <si>
    <t>PLAZO DE EJECUCION</t>
  </si>
  <si>
    <t>VALOR PAGO MENSUAL</t>
  </si>
  <si>
    <t>VALOR TOTAL</t>
  </si>
  <si>
    <t>FECHA SUSCRIPCION</t>
  </si>
  <si>
    <t># RP</t>
  </si>
  <si>
    <t>FECHA RP</t>
  </si>
  <si>
    <t xml:space="preserve">FECHA DE INICIO </t>
  </si>
  <si>
    <t>FECHA FINALIZACION</t>
  </si>
  <si>
    <t>SUPERVISOR</t>
  </si>
  <si>
    <t>MODIFICACION</t>
  </si>
  <si>
    <t>PRORROGA</t>
  </si>
  <si>
    <t>FECHA DE FINALIZACION PRORROGADA</t>
  </si>
  <si>
    <t>VALOR ADICIONADO</t>
  </si>
  <si>
    <t>TOTAL VALOR DEL CONTRATO</t>
  </si>
  <si>
    <t>Contratacion Directa</t>
  </si>
  <si>
    <t>P.S. Profesionales</t>
  </si>
  <si>
    <t>120 DIAS</t>
  </si>
  <si>
    <t>Gloria Elcy Rodas J. - SUBDIRECTOR</t>
  </si>
  <si>
    <t xml:space="preserve">Subdireccion Administrativa y financiera </t>
  </si>
  <si>
    <t>JOHN FREDDY VILLALVA</t>
  </si>
  <si>
    <t>CONTRATO DE PRESTACIÓN DE SERVICIOS</t>
  </si>
  <si>
    <t>RAUL AUGUSTO PEREZ OSPINA</t>
  </si>
  <si>
    <t>CD-054-2024</t>
  </si>
  <si>
    <t>CPS-063-2024</t>
  </si>
  <si>
    <t xml:space="preserve">PRESTACION DE SERVICIO PROFESIONAL COMO ABOGADO PARA APOYAR EL AREA TECNICA DE CONTROL Y VIGILANCIA DEL INSTITUTO DEPARTAMENTAL DE TRANSITO DEL QUINDIO </t>
  </si>
  <si>
    <t>90 DIAS</t>
  </si>
  <si>
    <t xml:space="preserve">YESENIA HIDALGO </t>
  </si>
  <si>
    <t>//</t>
  </si>
  <si>
    <t xml:space="preserve">OSCAR MAURICIO LOPEZ RODRIGUEZ </t>
  </si>
  <si>
    <t xml:space="preserve">P.S. PROFESIONALES </t>
  </si>
  <si>
    <t xml:space="preserve">SUB DIRECCION ADMINISTRATIVA Y FINANCIERA. </t>
  </si>
  <si>
    <t>CD-055-2024</t>
  </si>
  <si>
    <t>CPS-064-2024</t>
  </si>
  <si>
    <t xml:space="preserve">PRESTACION DE SERVICIO PROFESIONALES COMO INGENIERO DE SISTEMA  EN LA SUBDIRECCION ADMINISTRATIVA Y FINANCIERA DEL INSTITUTO DEPARTAMENTAL DE TRANSITO DEL QUINDIO </t>
  </si>
  <si>
    <t xml:space="preserve">JHON FREDDY VILLALVA </t>
  </si>
  <si>
    <t xml:space="preserve">JORGE  MAURICIO PARDO RUIZ </t>
  </si>
  <si>
    <t>CD-056-2024</t>
  </si>
  <si>
    <t>CPS-065-2024</t>
  </si>
  <si>
    <t xml:space="preserve">PRESTACION DE SERVICIOS PROFESIONALES COMO INGENIERO DE SISTEMAS EN LA SUBDIRECCION ADMINISTRATIVA Y FINANCIERA DEL INSTITUTO DEPARTAMENTAL DE TRANSITO DEL QUINDIO </t>
  </si>
  <si>
    <t xml:space="preserve">60 DIAS </t>
  </si>
  <si>
    <t xml:space="preserve">GEANE JOAN MESA ALZATE </t>
  </si>
  <si>
    <t xml:space="preserve">Contratcion Directa </t>
  </si>
  <si>
    <t xml:space="preserve">P.S  PROFESIONALES </t>
  </si>
  <si>
    <t>CD-057-2024</t>
  </si>
  <si>
    <t>CPS-066-2024</t>
  </si>
  <si>
    <t>PRESTACION DE SERVICIO PROFESIONALES PARA REALIZAR LA ACTUALIZACION Y SEGUIMIENTO EN EL DESARROLLO DE LAS ACTIVIDADES DEL SISTEMA DE GESTION DE LA SEGURIDAD Y LA SALUD EN EL TRABAJO EN EL INSTITUTO DEPARTAMENTAL DE TRANSITO DEL QUINDIO IDTQ</t>
  </si>
  <si>
    <t xml:space="preserve">120 DIAS </t>
  </si>
  <si>
    <t xml:space="preserve">AREA TECNICA DE VIGILANCIA, CONTROL DE TRANSITO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</si>
</sst>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</font>
    <font>
      <b/>
      <sz val="16"/>
      <color theme="0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0" fontId="4" fillId="0" borderId="2" xfId="2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42" fontId="0" fillId="0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5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Normal 2" xfId="2" xr:uid="{9C431681-E129-45D6-AA57-8228E70DD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"/>
  <sheetViews>
    <sheetView tabSelected="1" topLeftCell="A4" workbookViewId="0">
      <selection activeCell="A8" sqref="A8"/>
    </sheetView>
  </sheetViews>
  <sheetFormatPr baseColWidth="10" defaultColWidth="9.140625" defaultRowHeight="15" x14ac:dyDescent="0.25"/>
  <cols>
    <col min="2" max="2" width="28.28515625" bestFit="1" customWidth="1"/>
    <col min="3" max="3" width="11" bestFit="1" customWidth="1"/>
    <col min="4" max="4" width="19.140625" bestFit="1" customWidth="1"/>
    <col min="5" max="5" width="21.7109375" customWidth="1"/>
    <col min="6" max="6" width="16.28515625" customWidth="1"/>
    <col min="7" max="7" width="12.28515625" bestFit="1" customWidth="1"/>
    <col min="8" max="8" width="12.7109375" bestFit="1" customWidth="1"/>
    <col min="10" max="10" width="11.85546875" bestFit="1" customWidth="1"/>
    <col min="11" max="11" width="40.42578125" bestFit="1" customWidth="1"/>
    <col min="12" max="12" width="10.85546875" bestFit="1" customWidth="1"/>
    <col min="13" max="13" width="12.7109375" bestFit="1" customWidth="1"/>
    <col min="14" max="15" width="13" bestFit="1" customWidth="1"/>
    <col min="16" max="16" width="9.42578125" bestFit="1" customWidth="1"/>
    <col min="17" max="17" width="10.7109375" bestFit="1" customWidth="1"/>
    <col min="18" max="18" width="9.85546875" bestFit="1" customWidth="1"/>
    <col min="19" max="19" width="13.5703125" bestFit="1" customWidth="1"/>
    <col min="20" max="20" width="19.28515625" customWidth="1"/>
    <col min="21" max="21" width="16" customWidth="1"/>
    <col min="22" max="22" width="12.140625" customWidth="1"/>
    <col min="23" max="23" width="22.7109375" bestFit="1" customWidth="1"/>
    <col min="24" max="24" width="12.7109375" bestFit="1" customWidth="1"/>
    <col min="25" max="25" width="14.42578125" bestFit="1" customWidth="1"/>
  </cols>
  <sheetData>
    <row r="1" spans="1:25" ht="21" x14ac:dyDescent="0.35">
      <c r="A1" s="9" t="s">
        <v>31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38.25" customHeight="1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8" t="s">
        <v>10</v>
      </c>
      <c r="L2" s="18" t="s">
        <v>11</v>
      </c>
      <c r="M2" s="18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8" t="s">
        <v>19</v>
      </c>
      <c r="U2" s="18" t="s">
        <v>20</v>
      </c>
      <c r="V2" s="18" t="s">
        <v>21</v>
      </c>
      <c r="W2" s="18" t="s">
        <v>22</v>
      </c>
      <c r="X2" s="18" t="s">
        <v>23</v>
      </c>
      <c r="Y2" s="18" t="s">
        <v>24</v>
      </c>
    </row>
    <row r="3" spans="1:25" ht="84" customHeight="1" x14ac:dyDescent="0.25">
      <c r="A3" s="5">
        <v>1</v>
      </c>
      <c r="B3" s="4" t="s">
        <v>32</v>
      </c>
      <c r="C3" s="5">
        <v>18392740</v>
      </c>
      <c r="D3" s="5" t="s">
        <v>25</v>
      </c>
      <c r="E3" s="6" t="s">
        <v>26</v>
      </c>
      <c r="F3" s="6" t="s">
        <v>58</v>
      </c>
      <c r="G3" s="5" t="s">
        <v>33</v>
      </c>
      <c r="H3" s="5" t="s">
        <v>34</v>
      </c>
      <c r="I3" s="5">
        <v>165</v>
      </c>
      <c r="J3" s="7">
        <v>45440</v>
      </c>
      <c r="K3" s="15" t="s">
        <v>35</v>
      </c>
      <c r="L3" s="2" t="s">
        <v>36</v>
      </c>
      <c r="M3" s="8">
        <v>3000000</v>
      </c>
      <c r="N3" s="3">
        <f>M3*3</f>
        <v>9000000</v>
      </c>
      <c r="O3" s="7">
        <v>45455</v>
      </c>
      <c r="P3" s="5">
        <v>616</v>
      </c>
      <c r="Q3" s="7">
        <v>45455</v>
      </c>
      <c r="R3" s="7">
        <v>45455</v>
      </c>
      <c r="S3" s="7">
        <v>45546</v>
      </c>
      <c r="T3" s="6" t="s">
        <v>37</v>
      </c>
      <c r="U3" s="11" t="s">
        <v>38</v>
      </c>
      <c r="V3" s="11" t="s">
        <v>38</v>
      </c>
      <c r="W3" s="11" t="s">
        <v>38</v>
      </c>
      <c r="X3" s="11" t="s">
        <v>38</v>
      </c>
      <c r="Y3" s="11" t="s">
        <v>38</v>
      </c>
    </row>
    <row r="4" spans="1:25" ht="87.75" customHeight="1" x14ac:dyDescent="0.25">
      <c r="A4" s="5">
        <v>2</v>
      </c>
      <c r="B4" s="4" t="s">
        <v>39</v>
      </c>
      <c r="C4" s="5">
        <v>18397473</v>
      </c>
      <c r="D4" s="5" t="s">
        <v>25</v>
      </c>
      <c r="E4" s="6" t="s">
        <v>40</v>
      </c>
      <c r="F4" s="6" t="s">
        <v>41</v>
      </c>
      <c r="G4" s="5" t="s">
        <v>42</v>
      </c>
      <c r="H4" s="5" t="s">
        <v>43</v>
      </c>
      <c r="I4" s="5">
        <v>178</v>
      </c>
      <c r="J4" s="7">
        <v>45443</v>
      </c>
      <c r="K4" s="12" t="s">
        <v>44</v>
      </c>
      <c r="L4" s="2" t="s">
        <v>27</v>
      </c>
      <c r="M4" s="8">
        <v>3000000</v>
      </c>
      <c r="N4" s="3">
        <f>M4*4</f>
        <v>12000000</v>
      </c>
      <c r="O4" s="7">
        <v>45447</v>
      </c>
      <c r="P4" s="5">
        <v>599</v>
      </c>
      <c r="Q4" s="7">
        <v>45447</v>
      </c>
      <c r="R4" s="7">
        <v>45447</v>
      </c>
      <c r="S4" s="7">
        <v>45568</v>
      </c>
      <c r="T4" s="6" t="s">
        <v>45</v>
      </c>
      <c r="U4" s="11" t="s">
        <v>38</v>
      </c>
      <c r="V4" s="11" t="s">
        <v>38</v>
      </c>
      <c r="W4" s="11" t="s">
        <v>38</v>
      </c>
      <c r="X4" s="11" t="s">
        <v>38</v>
      </c>
      <c r="Y4" s="11" t="s">
        <v>38</v>
      </c>
    </row>
    <row r="5" spans="1:25" ht="84" customHeight="1" x14ac:dyDescent="0.25">
      <c r="A5" s="5">
        <v>3</v>
      </c>
      <c r="B5" s="4" t="s">
        <v>46</v>
      </c>
      <c r="C5" s="5">
        <v>18394572</v>
      </c>
      <c r="D5" s="5" t="s">
        <v>25</v>
      </c>
      <c r="E5" s="6" t="s">
        <v>26</v>
      </c>
      <c r="F5" s="6" t="s">
        <v>29</v>
      </c>
      <c r="G5" s="5" t="s">
        <v>47</v>
      </c>
      <c r="H5" s="5" t="s">
        <v>48</v>
      </c>
      <c r="I5" s="5">
        <v>179</v>
      </c>
      <c r="J5" s="7">
        <v>45484</v>
      </c>
      <c r="K5" s="10" t="s">
        <v>49</v>
      </c>
      <c r="L5" s="2" t="s">
        <v>50</v>
      </c>
      <c r="M5" s="8">
        <v>3000000</v>
      </c>
      <c r="N5" s="3">
        <f>M5*2</f>
        <v>6000000</v>
      </c>
      <c r="O5" s="13">
        <v>45455</v>
      </c>
      <c r="P5" s="5">
        <v>613</v>
      </c>
      <c r="Q5" s="14">
        <v>45454</v>
      </c>
      <c r="R5" s="7">
        <v>45455</v>
      </c>
      <c r="S5" s="7">
        <v>45515</v>
      </c>
      <c r="T5" s="6" t="s">
        <v>30</v>
      </c>
      <c r="U5" s="11" t="s">
        <v>38</v>
      </c>
      <c r="V5" s="11" t="s">
        <v>38</v>
      </c>
      <c r="W5" s="11" t="s">
        <v>38</v>
      </c>
      <c r="X5" s="11" t="s">
        <v>38</v>
      </c>
      <c r="Y5" s="11" t="s">
        <v>38</v>
      </c>
    </row>
    <row r="6" spans="1:25" ht="102.75" x14ac:dyDescent="0.25">
      <c r="A6" s="5">
        <v>4</v>
      </c>
      <c r="B6" s="4" t="s">
        <v>51</v>
      </c>
      <c r="C6" s="5">
        <v>1019043820</v>
      </c>
      <c r="D6" s="5" t="s">
        <v>52</v>
      </c>
      <c r="E6" s="6" t="s">
        <v>53</v>
      </c>
      <c r="F6" s="6" t="s">
        <v>29</v>
      </c>
      <c r="G6" s="5" t="s">
        <v>54</v>
      </c>
      <c r="H6" s="5" t="s">
        <v>55</v>
      </c>
      <c r="I6" s="5">
        <v>190</v>
      </c>
      <c r="J6" s="7">
        <v>45455</v>
      </c>
      <c r="K6" s="10" t="s">
        <v>56</v>
      </c>
      <c r="L6" s="5" t="s">
        <v>57</v>
      </c>
      <c r="M6" s="8">
        <v>3000000</v>
      </c>
      <c r="N6" s="3">
        <v>12000000</v>
      </c>
      <c r="O6" s="13">
        <v>45460</v>
      </c>
      <c r="P6" s="5">
        <v>658</v>
      </c>
      <c r="Q6" s="14">
        <v>45460</v>
      </c>
      <c r="R6" s="7">
        <v>45460</v>
      </c>
      <c r="S6" s="7">
        <v>45581</v>
      </c>
      <c r="T6" s="6" t="s">
        <v>28</v>
      </c>
      <c r="U6" s="11" t="s">
        <v>38</v>
      </c>
      <c r="V6" s="11" t="s">
        <v>38</v>
      </c>
      <c r="W6" s="11" t="s">
        <v>38</v>
      </c>
      <c r="X6" s="11" t="s">
        <v>38</v>
      </c>
      <c r="Y6" s="11" t="s">
        <v>38</v>
      </c>
    </row>
  </sheetData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EBDD-7025-4BFB-A14B-5ECAC69D42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CPS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Peláez Uribe</dc:creator>
  <cp:lastModifiedBy>Sebastian Pelaez U</cp:lastModifiedBy>
  <dcterms:created xsi:type="dcterms:W3CDTF">2015-06-05T18:19:34Z</dcterms:created>
  <dcterms:modified xsi:type="dcterms:W3CDTF">2025-10-02T23:07:52Z</dcterms:modified>
</cp:coreProperties>
</file>