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22\"/>
    </mc:Choice>
  </mc:AlternateContent>
  <xr:revisionPtr revIDLastSave="0" documentId="13_ncr:1_{1F3F5476-505E-4097-9B9E-0739CDCFCC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F-PLA-06 IDTQ" sheetId="19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aa" localSheetId="0">#REF!</definedName>
    <definedName name="aa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  <definedName name="sdfa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9" l="1"/>
  <c r="AP12" i="19"/>
  <c r="AP11" i="19"/>
  <c r="AP10" i="19"/>
  <c r="AP9" i="19"/>
</calcChain>
</file>

<file path=xl/sharedStrings.xml><?xml version="1.0" encoding="utf-8"?>
<sst xmlns="http://schemas.openxmlformats.org/spreadsheetml/2006/main" count="145" uniqueCount="108">
  <si>
    <t>FORMATO</t>
  </si>
  <si>
    <t xml:space="preserve">Codigo:  </t>
  </si>
  <si>
    <t xml:space="preserve">F-PLA-06   </t>
  </si>
  <si>
    <t xml:space="preserve">Version: </t>
  </si>
  <si>
    <t xml:space="preserve">Fecha: </t>
  </si>
  <si>
    <t>Pagina:</t>
  </si>
  <si>
    <t xml:space="preserve"> 1 de 1</t>
  </si>
  <si>
    <t>ESTRATEGIA</t>
  </si>
  <si>
    <t>SECTOR</t>
  </si>
  <si>
    <t>PROGRAMA</t>
  </si>
  <si>
    <t>META PRODUCTO</t>
  </si>
  <si>
    <t>INDICADOR PRODUCTO</t>
  </si>
  <si>
    <t>PROYECTO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</si>
  <si>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</si>
  <si>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</si>
  <si>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</si>
  <si>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</si>
  <si>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</si>
  <si>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RESPONSABLE </t>
  </si>
  <si>
    <t>CODIGO</t>
  </si>
  <si>
    <t>NOMBRE</t>
  </si>
  <si>
    <t>CÓDIGO PDD</t>
  </si>
  <si>
    <t>PRODUCTO PDD</t>
  </si>
  <si>
    <t>CÓDIGO CATÁLOGO DE PRODUCTOS MGA</t>
  </si>
  <si>
    <t xml:space="preserve">PRODUCTO CATÁLOGO MGA </t>
  </si>
  <si>
    <t>INDICADOR PDD</t>
  </si>
  <si>
    <t>CÓDIGO CATALOGO DE INDICADORES MGA</t>
  </si>
  <si>
    <t xml:space="preserve">INDICADOR CATÁLOGO MGA </t>
  </si>
  <si>
    <t>CODIGO BPIN</t>
  </si>
  <si>
    <t xml:space="preserve">NOMBRE PROYECTO </t>
  </si>
  <si>
    <t xml:space="preserve">OBJETIVO GENERAL DEL PROYECTO </t>
  </si>
  <si>
    <t xml:space="preserve">OBJETIVOS ESPECIFICOS </t>
  </si>
  <si>
    <t>ACTIVIDADES CUANTIFICADAS</t>
  </si>
  <si>
    <t>RUBRO PRESUPUESTAL</t>
  </si>
  <si>
    <t>NOMBRE DEL GASTO CPC</t>
  </si>
  <si>
    <t>MUJER</t>
  </si>
  <si>
    <t>HOMBRE</t>
  </si>
  <si>
    <t>Edad Escolar 
(0 - 14 años)</t>
  </si>
  <si>
    <t>Adolescencia
 (15 - 19 años)</t>
  </si>
  <si>
    <t>Edad Económicamente Activa (20-59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</si>
  <si>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</si>
  <si>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</si>
  <si>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</si>
  <si>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</si>
  <si>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</si>
  <si>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</si>
  <si>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</si>
  <si>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</si>
  <si>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</si>
  <si>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</si>
  <si>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ND</t>
  </si>
  <si>
    <t>Elaborado por:</t>
  </si>
  <si>
    <t>Revisado por:</t>
  </si>
  <si>
    <t>Aprobado por:</t>
  </si>
  <si>
    <t>Cargo: Profesional Universitario</t>
  </si>
  <si>
    <t>Cargo: Secretario de Despacho</t>
  </si>
  <si>
    <t>TOTALES</t>
  </si>
  <si>
    <t>POBLACIÓN</t>
  </si>
  <si>
    <t>FUENTE DE RECURSOS</t>
  </si>
  <si>
    <t xml:space="preserve">FECHA DE INICIO </t>
  </si>
  <si>
    <t xml:space="preserve">FECHA DE TERMINACIÓN </t>
  </si>
  <si>
    <t>PESO DE LA META (%)</t>
  </si>
  <si>
    <t xml:space="preserve">CODIGO </t>
  </si>
  <si>
    <t>Transporte</t>
  </si>
  <si>
    <t>Documentos de planeación</t>
  </si>
  <si>
    <t>META FISICA
PROGRAMADA</t>
  </si>
  <si>
    <t>VALOR ACTIVIDAD
(EN PESOS )</t>
  </si>
  <si>
    <t>Secretario Despacho</t>
  </si>
  <si>
    <t xml:space="preserve">Norma Consuelo Mantilla Quintero </t>
  </si>
  <si>
    <t xml:space="preserve">Sandra Patricia Diaz Ordoñez </t>
  </si>
  <si>
    <t>Luis Alberto Rincón Quintero</t>
  </si>
  <si>
    <t>Cargo: Jefe de Oficina de Proyectos y Cooperación</t>
  </si>
  <si>
    <t>PROGRAMACIÓN PLAN DE ACCIÓN 
Instituto Departamental de Transito del Quindío
FECHA 31 de Marzo de 2022</t>
  </si>
  <si>
    <t xml:space="preserve">PLAN DE DESARROLLO DEPARTAMENTAL: </t>
  </si>
  <si>
    <t>Territorio, Ambiente y Desarrollo Sostenible.</t>
  </si>
  <si>
    <t>Seguridad de Transporte. “Tú y yo seguros en la vía”.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</si>
  <si>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</si>
  <si>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</si>
  <si>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</si>
  <si>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</si>
  <si>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Implementación del programa de seguridad vial en el Departamento del Quindío  "TU Y YO POR LA SEGURIDAD VIAL"</t>
  </si>
  <si>
    <t>Disminuir el número de lesiones fatales por siniestros de tránsito, a través de la implementación de estrategias que permitan mejorar las condiciones de seguridad en las vías de los municipios de jurisdicción del Instituto Departamental de Tránsito del Quindío.</t>
  </si>
  <si>
    <t>Disminuir los riesgos de accidentes en las vías mediante la formulación e implementación de planes y programas de seguridad vial para el mejoramiento de las condiciones de vida de la población en la jurisdicción del I.D.T.Q</t>
  </si>
  <si>
    <t xml:space="preserve">Estrategia de movilidad saludable, segura y sostenible   implementada </t>
  </si>
  <si>
    <t>2.3.5.02.09.2409009.91134_1</t>
  </si>
  <si>
    <t>Servicios de la administración pública relacionados con el transporte y las comunicaciones - Servicio de promoción y difusión para la seguridad de transporte - Servicios para la comunidad, sociales y personales</t>
  </si>
  <si>
    <t>Otros recursos (Propios de  IDTQ)</t>
  </si>
  <si>
    <t>Fernando Baena Villarreal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</si>
  <si>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</si>
  <si>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</si>
  <si>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</si>
  <si>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cultura ciudadana implementadas</t>
  </si>
  <si>
    <t>Programa de formación cultural  de la seguridad en la vía implementado.</t>
  </si>
  <si>
    <t>2.3.5.02.09.2409014.91134_1</t>
  </si>
  <si>
    <t>Servicios de la administración pública relacionados con el transporte y las comunicaciones - Servicio de educación informal en seguridad vial - Servicios para la comunidad, sociales y personales</t>
  </si>
  <si>
    <t>Formular e Implementar un programa de control, prevención y atención del tránsito y eL transporte en los municipios y vías de jurisdicción del IDTQ.</t>
  </si>
  <si>
    <t>Programa de control y atención del tránsito y en transporte formulado e implementado</t>
  </si>
  <si>
    <t>Documentos de planeación realizados</t>
  </si>
  <si>
    <t>Programa de control y atención del tránsito y el transporte implementado</t>
  </si>
  <si>
    <t>2.3.5.02.09.2409022.91134_1</t>
  </si>
  <si>
    <t>Servicios de la administración pública relacionados con el transporte y las comunicaciones - Documentos de planeación - Servicios para la comunidad, sociales y personales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</si>
  <si>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</si>
  <si>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</si>
  <si>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</si>
  <si>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</si>
  <si>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>Programa de Señalización y Demarcación en los municipios y vías de jurisdicción del IDTQ Implementado</t>
  </si>
  <si>
    <t>2.3.5.02.09.2409039.91134_1</t>
  </si>
  <si>
    <t xml:space="preserve">Servicios de la administración pública relacionados con el transporte y las comunicaciones - Vías con dispositivos de control y señalización - Servicios para la comunidad, sociales y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</si>
</sst>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_(* #,##0.00_);_(* \(#,##0.00\);_(* &quot;-&quot;??_);_(@_)"/>
    <numFmt numFmtId="172" formatCode="&quot;$&quot;\ #,##0"/>
    <numFmt numFmtId="173" formatCode="_ [$€-2]\ * #,##0.00_ ;_ [$€-2]\ * \-#,##0.00_ ;_ [$€-2]\ * &quot;-&quot;??_ "/>
    <numFmt numFmtId="175" formatCode="0.0"/>
    <numFmt numFmtId="176" formatCode="_(&quot;$&quot;\ * #,##0_);_(&quot;$&quot;\ * \(#,##0\);_(&quot;$&quot;\ * &quot;-&quot;_);_(@_)"/>
    <numFmt numFmtId="177" formatCode="_([$$-240A]\ * #,##0.00_);_([$$-240A]\ * \(#,##0.00\);_([$$-240A]\ * &quot;-&quot;??_);_(@_)"/>
    <numFmt numFmtId="180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  <font>
      <b/>
      <sz val="11"/>
      <color rgb="FF6F6F6E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BDBDB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3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173" fontId="1" fillId="0" borderId="0"/>
    <xf numFmtId="0" fontId="1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176" fontId="2" fillId="0" borderId="0" applyFont="0" applyFill="0" applyBorder="0" applyAlignment="0" applyProtection="0"/>
    <xf numFmtId="177" fontId="11" fillId="2" borderId="27">
      <alignment horizontal="center" vertical="center" wrapText="1"/>
    </xf>
    <xf numFmtId="0" fontId="11" fillId="2" borderId="27">
      <alignment horizontal="center" vertical="center" wrapText="1"/>
    </xf>
    <xf numFmtId="0" fontId="1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36">
    <xf numFmtId="0" fontId="0" fillId="0" borderId="0" xfId="0"/>
    <xf numFmtId="0" fontId="7" fillId="0" borderId="19" xfId="11" applyFont="1" applyBorder="1" applyAlignment="1">
      <alignment horizontal="justify" vertical="center" wrapText="1"/>
    </xf>
    <xf numFmtId="1" fontId="7" fillId="0" borderId="19" xfId="11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4" fillId="3" borderId="0" xfId="0" applyFont="1" applyFill="1"/>
    <xf numFmtId="0" fontId="4" fillId="0" borderId="0" xfId="0" applyFont="1"/>
    <xf numFmtId="0" fontId="9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14" fontId="7" fillId="0" borderId="9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/>
    </xf>
    <xf numFmtId="3" fontId="9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vertical="center"/>
    </xf>
    <xf numFmtId="1" fontId="5" fillId="5" borderId="38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175" fontId="5" fillId="5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72" fontId="5" fillId="5" borderId="13" xfId="0" applyNumberFormat="1" applyFont="1" applyFill="1" applyBorder="1" applyAlignment="1">
      <alignment horizontal="center" vertical="center" wrapText="1"/>
    </xf>
    <xf numFmtId="172" fontId="5" fillId="5" borderId="8" xfId="0" applyNumberFormat="1" applyFont="1" applyFill="1" applyBorder="1" applyAlignment="1">
      <alignment horizontal="center" vertical="center" wrapText="1"/>
    </xf>
    <xf numFmtId="1" fontId="5" fillId="5" borderId="8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textRotation="90" wrapText="1"/>
    </xf>
    <xf numFmtId="49" fontId="5" fillId="5" borderId="13" xfId="0" applyNumberFormat="1" applyFont="1" applyFill="1" applyBorder="1" applyAlignment="1">
      <alignment horizontal="center" vertical="center" textRotation="90" wrapText="1"/>
    </xf>
    <xf numFmtId="0" fontId="5" fillId="5" borderId="16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justify" vertical="center" wrapText="1"/>
    </xf>
    <xf numFmtId="1" fontId="4" fillId="3" borderId="6" xfId="0" applyNumberFormat="1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center" vertical="center" wrapText="1"/>
    </xf>
    <xf numFmtId="9" fontId="4" fillId="3" borderId="8" xfId="2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6" fillId="0" borderId="8" xfId="12" applyFont="1" applyBorder="1" applyAlignment="1">
      <alignment horizontal="left" vertical="center"/>
    </xf>
    <xf numFmtId="172" fontId="4" fillId="3" borderId="8" xfId="0" applyNumberFormat="1" applyFont="1" applyFill="1" applyBorder="1" applyAlignment="1">
      <alignment horizontal="justify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14" fontId="15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center" vertical="center" wrapText="1"/>
    </xf>
    <xf numFmtId="9" fontId="4" fillId="3" borderId="12" xfId="2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13" xfId="12" applyFont="1" applyBorder="1" applyAlignment="1">
      <alignment horizontal="left" vertical="center"/>
    </xf>
    <xf numFmtId="43" fontId="5" fillId="0" borderId="34" xfId="1" applyNumberFormat="1" applyFont="1" applyFill="1" applyBorder="1" applyAlignment="1">
      <alignment vertical="center"/>
    </xf>
    <xf numFmtId="0" fontId="4" fillId="3" borderId="0" xfId="0" applyFont="1" applyFill="1" applyAlignment="1">
      <alignment horizontal="justify" vertical="center"/>
    </xf>
    <xf numFmtId="1" fontId="4" fillId="0" borderId="0" xfId="0" applyNumberFormat="1" applyFont="1"/>
    <xf numFmtId="0" fontId="15" fillId="0" borderId="13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175" fontId="4" fillId="3" borderId="0" xfId="0" applyNumberFormat="1" applyFont="1" applyFill="1" applyAlignment="1">
      <alignment horizontal="center" vertical="center"/>
    </xf>
    <xf numFmtId="172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80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167" fontId="12" fillId="0" borderId="12" xfId="20" applyFont="1" applyFill="1" applyBorder="1" applyAlignment="1" applyProtection="1">
      <alignment horizontal="right" vertical="center"/>
      <protection locked="0"/>
    </xf>
    <xf numFmtId="167" fontId="12" fillId="0" borderId="17" xfId="20" applyFont="1" applyFill="1" applyBorder="1" applyAlignment="1" applyProtection="1">
      <alignment horizontal="right" vertical="center"/>
      <protection locked="0"/>
    </xf>
    <xf numFmtId="1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1" fontId="7" fillId="0" borderId="20" xfId="11" applyNumberFormat="1" applyFont="1" applyBorder="1" applyAlignment="1">
      <alignment horizontal="center" vertical="center" wrapText="1"/>
    </xf>
    <xf numFmtId="0" fontId="7" fillId="0" borderId="20" xfId="11" applyFont="1" applyBorder="1" applyAlignment="1">
      <alignment horizontal="justify" vertical="center" wrapText="1"/>
    </xf>
    <xf numFmtId="9" fontId="4" fillId="3" borderId="21" xfId="2" applyFont="1" applyFill="1" applyBorder="1" applyAlignment="1">
      <alignment horizontal="center" vertical="center" wrapText="1"/>
    </xf>
    <xf numFmtId="0" fontId="16" fillId="0" borderId="1" xfId="12" applyFont="1" applyBorder="1" applyAlignment="1">
      <alignment horizontal="left" vertical="center"/>
    </xf>
    <xf numFmtId="172" fontId="4" fillId="3" borderId="1" xfId="0" applyNumberFormat="1" applyFont="1" applyFill="1" applyBorder="1" applyAlignment="1">
      <alignment horizontal="justify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72" fontId="5" fillId="0" borderId="28" xfId="0" applyNumberFormat="1" applyFont="1" applyBorder="1" applyAlignment="1">
      <alignment horizontal="center" vertical="center"/>
    </xf>
    <xf numFmtId="172" fontId="5" fillId="0" borderId="29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180" fontId="5" fillId="0" borderId="29" xfId="0" applyNumberFormat="1" applyFont="1" applyBorder="1" applyAlignment="1">
      <alignment vertical="center"/>
    </xf>
    <xf numFmtId="0" fontId="5" fillId="0" borderId="30" xfId="0" applyFont="1" applyBorder="1" applyAlignment="1">
      <alignment horizontal="justify" vertical="center"/>
    </xf>
    <xf numFmtId="0" fontId="15" fillId="3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180" fontId="5" fillId="5" borderId="26" xfId="0" applyNumberFormat="1" applyFont="1" applyFill="1" applyBorder="1" applyAlignment="1">
      <alignment horizontal="center" vertical="center" wrapText="1"/>
    </xf>
    <xf numFmtId="180" fontId="5" fillId="5" borderId="10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" fontId="5" fillId="0" borderId="28" xfId="0" applyNumberFormat="1" applyFont="1" applyBorder="1" applyAlignment="1">
      <alignment horizontal="right" vertical="center" wrapText="1"/>
    </xf>
    <xf numFmtId="1" fontId="5" fillId="0" borderId="29" xfId="0" applyNumberFormat="1" applyFont="1" applyBorder="1" applyAlignment="1">
      <alignment horizontal="right" vertical="center" wrapText="1"/>
    </xf>
    <xf numFmtId="1" fontId="5" fillId="0" borderId="30" xfId="0" applyNumberFormat="1" applyFont="1" applyBorder="1" applyAlignment="1">
      <alignment horizontal="right" vertical="center" wrapText="1"/>
    </xf>
    <xf numFmtId="3" fontId="5" fillId="5" borderId="37" xfId="0" applyNumberFormat="1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/>
    </xf>
    <xf numFmtId="0" fontId="15" fillId="0" borderId="16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1" fontId="5" fillId="4" borderId="24" xfId="0" applyNumberFormat="1" applyFont="1" applyFill="1" applyBorder="1" applyAlignment="1">
      <alignment horizontal="center" vertical="center" wrapText="1"/>
    </xf>
    <xf numFmtId="1" fontId="5" fillId="4" borderId="25" xfId="0" applyNumberFormat="1" applyFont="1" applyFill="1" applyBorder="1" applyAlignment="1">
      <alignment horizontal="center" vertical="center" wrapText="1"/>
    </xf>
    <xf numFmtId="1" fontId="5" fillId="4" borderId="2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1" fontId="5" fillId="4" borderId="2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3">
    <cellStyle name="KPT04" xfId="24" xr:uid="{00000000-0005-0000-0000-000000000000}"/>
    <cellStyle name="KPT04 2" xfId="25" xr:uid="{00000000-0005-0000-0000-000001000000}"/>
    <cellStyle name="Millares" xfId="1" builtinId="3"/>
    <cellStyle name="Millares [0] 2" xfId="21" xr:uid="{00000000-0005-0000-0000-000004000000}"/>
    <cellStyle name="Millares [0] 2 2" xfId="32" xr:uid="{00000000-0005-0000-0000-000005000000}"/>
    <cellStyle name="Millares [0] 5" xfId="13" xr:uid="{00000000-0005-0000-0000-000006000000}"/>
    <cellStyle name="Millares 2" xfId="6" xr:uid="{00000000-0005-0000-0000-000007000000}"/>
    <cellStyle name="Millares 2 2" xfId="27" xr:uid="{00000000-0005-0000-0000-000008000000}"/>
    <cellStyle name="Millares 2 2 2 2" xfId="8" xr:uid="{00000000-0005-0000-0000-000009000000}"/>
    <cellStyle name="Millares 2 2 3" xfId="20" xr:uid="{00000000-0005-0000-0000-00000A000000}"/>
    <cellStyle name="Millares 8" xfId="29" xr:uid="{00000000-0005-0000-0000-00000B000000}"/>
    <cellStyle name="Moneda [0] 2" xfId="23" xr:uid="{00000000-0005-0000-0000-00000E000000}"/>
    <cellStyle name="Moneda 2" xfId="19" xr:uid="{00000000-0005-0000-0000-00000F000000}"/>
    <cellStyle name="Normal" xfId="0" builtinId="0"/>
    <cellStyle name="Normal 2" xfId="4" xr:uid="{00000000-0005-0000-0000-000011000000}"/>
    <cellStyle name="Normal 2 2" xfId="26" xr:uid="{00000000-0005-0000-0000-000012000000}"/>
    <cellStyle name="Normal 2 3" xfId="9" xr:uid="{00000000-0005-0000-0000-000013000000}"/>
    <cellStyle name="Normal 20" xfId="3" xr:uid="{00000000-0005-0000-0000-000014000000}"/>
    <cellStyle name="Normal 22" xfId="10" xr:uid="{00000000-0005-0000-0000-000015000000}"/>
    <cellStyle name="Normal 3" xfId="7" xr:uid="{00000000-0005-0000-0000-000016000000}"/>
    <cellStyle name="Normal 4" xfId="22" xr:uid="{00000000-0005-0000-0000-000017000000}"/>
    <cellStyle name="Normal 87" xfId="11" xr:uid="{00000000-0005-0000-0000-000018000000}"/>
    <cellStyle name="Normal 89" xfId="28" xr:uid="{00000000-0005-0000-0000-000019000000}"/>
    <cellStyle name="Normal 90" xfId="12" xr:uid="{00000000-0005-0000-0000-00001A000000}"/>
    <cellStyle name="Normal 90 2" xfId="30" xr:uid="{00000000-0005-0000-0000-00001B000000}"/>
    <cellStyle name="Normal 91" xfId="14" xr:uid="{00000000-0005-0000-0000-00001C000000}"/>
    <cellStyle name="Normal 92" xfId="15" xr:uid="{00000000-0005-0000-0000-00001D000000}"/>
    <cellStyle name="Normal 93" xfId="16" xr:uid="{00000000-0005-0000-0000-00001E000000}"/>
    <cellStyle name="Normal 94" xfId="17" xr:uid="{00000000-0005-0000-0000-00001F000000}"/>
    <cellStyle name="Normal 95" xfId="18" xr:uid="{00000000-0005-0000-0000-000020000000}"/>
    <cellStyle name="Porcentaje" xfId="2" builtinId="5"/>
    <cellStyle name="Porcentaje 2 2" xfId="5" xr:uid="{00000000-0005-0000-0000-000022000000}"/>
    <cellStyle name="Porcentaje 2 4" xfId="3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291440</xdr:colOff>
      <xdr:row>0</xdr:row>
      <xdr:rowOff>69273</xdr:rowOff>
    </xdr:from>
    <xdr:to>
      <xdr:col>0</xdr:col>
      <xdr:colOff>1281545</xdr:colOff>
      <xdr:row>3</xdr:row>
      <xdr:rowOff>242455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40" y="69273"/>
          <a:ext cx="990105" cy="1201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BM27"/>
  <sheetViews>
    <sheetView showGridLines="0" tabSelected="1" topLeftCell="O1" zoomScale="60" zoomScaleNormal="60" workbookViewId="0">
      <selection activeCell="O11" sqref="O11"/>
    </sheetView>
  </sheetViews>
  <sheetFormatPr baseColWidth="10" defaultColWidth="11.42578125" defaultRowHeight="27" customHeight="1" x14ac:dyDescent="0.2"/>
  <cols>
    <col min="1" max="1" width="20.42578125" style="50" customWidth="1"/>
    <col min="2" max="2" width="24.85546875" style="6" customWidth="1"/>
    <col min="3" max="3" width="19.85546875" style="6" customWidth="1"/>
    <col min="4" max="4" width="20.85546875" style="6" customWidth="1"/>
    <col min="5" max="5" width="15.42578125" style="6" customWidth="1"/>
    <col min="6" max="6" width="27.28515625" style="6" customWidth="1"/>
    <col min="7" max="7" width="19.5703125" style="6" customWidth="1"/>
    <col min="8" max="8" width="47.7109375" style="6" customWidth="1"/>
    <col min="9" max="9" width="19.5703125" style="6" customWidth="1"/>
    <col min="10" max="10" width="25.28515625" style="49" customWidth="1"/>
    <col min="11" max="11" width="19.5703125" style="49" customWidth="1"/>
    <col min="12" max="12" width="34.5703125" style="49" customWidth="1"/>
    <col min="13" max="13" width="19.5703125" style="49" customWidth="1"/>
    <col min="14" max="14" width="19.5703125" style="5" customWidth="1"/>
    <col min="15" max="15" width="22.140625" style="5" customWidth="1"/>
    <col min="16" max="16" width="25.140625" style="28" customWidth="1"/>
    <col min="17" max="17" width="29.85546875" style="49" customWidth="1"/>
    <col min="18" max="18" width="21.28515625" style="55" customWidth="1"/>
    <col min="19" max="19" width="48.42578125" style="49" customWidth="1"/>
    <col min="20" max="20" width="35.5703125" style="49" customWidth="1"/>
    <col min="21" max="21" width="39.7109375" style="49" customWidth="1"/>
    <col min="22" max="22" width="28" style="56" customWidth="1"/>
    <col min="23" max="23" width="37.42578125" style="56" customWidth="1"/>
    <col min="24" max="24" width="54.140625" style="56" customWidth="1"/>
    <col min="25" max="25" width="11.7109375" style="57" customWidth="1"/>
    <col min="26" max="26" width="15" style="58" customWidth="1"/>
    <col min="27" max="41" width="8.28515625" style="6" customWidth="1"/>
    <col min="42" max="42" width="16.42578125" style="6" customWidth="1"/>
    <col min="43" max="43" width="17.42578125" style="59" customWidth="1"/>
    <col min="44" max="44" width="20" style="60" customWidth="1"/>
    <col min="45" max="45" width="20.85546875" style="61" customWidth="1"/>
    <col min="46" max="16384" width="11.42578125" style="6"/>
  </cols>
  <sheetData>
    <row r="1" spans="1:65" ht="27" customHeight="1" x14ac:dyDescent="0.2">
      <c r="A1" s="115"/>
      <c r="B1" s="118" t="s">
        <v>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9"/>
      <c r="AR1" s="3" t="s">
        <v>1</v>
      </c>
      <c r="AS1" s="4" t="s">
        <v>2</v>
      </c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</row>
    <row r="2" spans="1:65" ht="27" customHeight="1" x14ac:dyDescent="0.2">
      <c r="A2" s="116"/>
      <c r="B2" s="120" t="s">
        <v>72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7" t="s">
        <v>3</v>
      </c>
      <c r="AS2" s="8">
        <v>10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</row>
    <row r="3" spans="1:65" ht="27" customHeight="1" x14ac:dyDescent="0.2">
      <c r="A3" s="11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1"/>
      <c r="AR3" s="9" t="s">
        <v>4</v>
      </c>
      <c r="AS3" s="10">
        <v>44617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</row>
    <row r="4" spans="1:65" ht="27" customHeight="1" x14ac:dyDescent="0.2">
      <c r="A4" s="117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1" t="s">
        <v>5</v>
      </c>
      <c r="AS4" s="12" t="s">
        <v>6</v>
      </c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ht="27" customHeight="1" x14ac:dyDescent="0.2">
      <c r="A5" s="124" t="s">
        <v>73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  <c r="P5" s="130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31"/>
      <c r="AS5" s="132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5" ht="27" customHeight="1" thickBot="1" x14ac:dyDescent="0.2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3" t="s">
        <v>57</v>
      </c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5"/>
      <c r="AP6" s="14"/>
      <c r="AQ6" s="13"/>
      <c r="AR6" s="13"/>
      <c r="AS6" s="1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36.75" customHeight="1" x14ac:dyDescent="0.2">
      <c r="A7" s="114" t="s">
        <v>7</v>
      </c>
      <c r="B7" s="106"/>
      <c r="C7" s="105" t="s">
        <v>8</v>
      </c>
      <c r="D7" s="106"/>
      <c r="E7" s="105" t="s">
        <v>9</v>
      </c>
      <c r="F7" s="106"/>
      <c r="G7" s="105" t="s">
        <v>10</v>
      </c>
      <c r="H7" s="105"/>
      <c r="I7" s="105"/>
      <c r="J7" s="106"/>
      <c r="K7" s="105" t="s">
        <v>11</v>
      </c>
      <c r="L7" s="105"/>
      <c r="M7" s="105"/>
      <c r="N7" s="106"/>
      <c r="O7" s="93" t="s">
        <v>12</v>
      </c>
      <c r="P7" s="94"/>
      <c r="Q7" s="94"/>
      <c r="R7" s="94"/>
      <c r="S7" s="94"/>
      <c r="T7" s="94"/>
      <c r="U7" s="94"/>
      <c r="V7" s="95"/>
      <c r="W7" s="104" t="s">
        <v>58</v>
      </c>
      <c r="X7" s="105"/>
      <c r="Y7" s="105"/>
      <c r="Z7" s="106"/>
      <c r="AA7" s="107" t="s">
        <v>13</v>
      </c>
      <c r="AB7" s="107"/>
      <c r="AC7" s="108" t="s">
        <v>14</v>
      </c>
      <c r="AD7" s="108"/>
      <c r="AE7" s="108"/>
      <c r="AF7" s="108"/>
      <c r="AG7" s="109" t="s">
        <v>15</v>
      </c>
      <c r="AH7" s="110"/>
      <c r="AI7" s="110"/>
      <c r="AJ7" s="110"/>
      <c r="AK7" s="110"/>
      <c r="AL7" s="111"/>
      <c r="AM7" s="108" t="s">
        <v>16</v>
      </c>
      <c r="AN7" s="108"/>
      <c r="AO7" s="108"/>
      <c r="AP7" s="112" t="s">
        <v>17</v>
      </c>
      <c r="AQ7" s="91" t="s">
        <v>59</v>
      </c>
      <c r="AR7" s="91" t="s">
        <v>60</v>
      </c>
      <c r="AS7" s="99" t="s">
        <v>18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s="29" customFormat="1" ht="122.25" customHeight="1" x14ac:dyDescent="0.2">
      <c r="A8" s="16" t="s">
        <v>19</v>
      </c>
      <c r="B8" s="17" t="s">
        <v>20</v>
      </c>
      <c r="C8" s="18" t="s">
        <v>19</v>
      </c>
      <c r="D8" s="18" t="s">
        <v>20</v>
      </c>
      <c r="E8" s="18" t="s">
        <v>19</v>
      </c>
      <c r="F8" s="17" t="s">
        <v>20</v>
      </c>
      <c r="G8" s="17" t="s">
        <v>21</v>
      </c>
      <c r="H8" s="17" t="s">
        <v>22</v>
      </c>
      <c r="I8" s="17" t="s">
        <v>23</v>
      </c>
      <c r="J8" s="17" t="s">
        <v>24</v>
      </c>
      <c r="K8" s="17" t="s">
        <v>21</v>
      </c>
      <c r="L8" s="17" t="s">
        <v>25</v>
      </c>
      <c r="M8" s="17" t="s">
        <v>26</v>
      </c>
      <c r="N8" s="17" t="s">
        <v>27</v>
      </c>
      <c r="O8" s="17" t="s">
        <v>65</v>
      </c>
      <c r="P8" s="17" t="s">
        <v>28</v>
      </c>
      <c r="Q8" s="17" t="s">
        <v>29</v>
      </c>
      <c r="R8" s="19" t="s">
        <v>61</v>
      </c>
      <c r="S8" s="17" t="s">
        <v>30</v>
      </c>
      <c r="T8" s="20" t="s">
        <v>31</v>
      </c>
      <c r="U8" s="17" t="s">
        <v>32</v>
      </c>
      <c r="V8" s="21" t="s">
        <v>66</v>
      </c>
      <c r="W8" s="22" t="s">
        <v>33</v>
      </c>
      <c r="X8" s="22" t="s">
        <v>34</v>
      </c>
      <c r="Y8" s="23" t="s">
        <v>62</v>
      </c>
      <c r="Z8" s="24" t="s">
        <v>20</v>
      </c>
      <c r="AA8" s="25" t="s">
        <v>35</v>
      </c>
      <c r="AB8" s="26" t="s">
        <v>36</v>
      </c>
      <c r="AC8" s="27" t="s">
        <v>37</v>
      </c>
      <c r="AD8" s="27" t="s">
        <v>38</v>
      </c>
      <c r="AE8" s="27" t="s">
        <v>39</v>
      </c>
      <c r="AF8" s="27" t="s">
        <v>40</v>
      </c>
      <c r="AG8" s="27" t="s">
        <v>41</v>
      </c>
      <c r="AH8" s="27" t="s">
        <v>42</v>
      </c>
      <c r="AI8" s="27" t="s">
        <v>43</v>
      </c>
      <c r="AJ8" s="27" t="s">
        <v>44</v>
      </c>
      <c r="AK8" s="27" t="s">
        <v>45</v>
      </c>
      <c r="AL8" s="27" t="s">
        <v>46</v>
      </c>
      <c r="AM8" s="27" t="s">
        <v>47</v>
      </c>
      <c r="AN8" s="27" t="s">
        <v>48</v>
      </c>
      <c r="AO8" s="27" t="s">
        <v>49</v>
      </c>
      <c r="AP8" s="113"/>
      <c r="AQ8" s="92"/>
      <c r="AR8" s="92"/>
      <c r="AS8" s="100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</row>
    <row r="9" spans="1:65" s="5" customFormat="1" ht="148.5" customHeight="1" x14ac:dyDescent="0.2">
      <c r="A9" s="30">
        <v>3</v>
      </c>
      <c r="B9" s="31" t="s">
        <v>74</v>
      </c>
      <c r="C9" s="30">
        <v>16</v>
      </c>
      <c r="D9" s="32" t="s">
        <v>63</v>
      </c>
      <c r="E9" s="33">
        <v>2409</v>
      </c>
      <c r="F9" s="31" t="s">
        <v>75</v>
      </c>
      <c r="G9" s="33" t="s">
        <v>50</v>
      </c>
      <c r="H9" s="31" t="s">
        <v>76</v>
      </c>
      <c r="I9" s="33">
        <v>2409009</v>
      </c>
      <c r="J9" s="31" t="s">
        <v>77</v>
      </c>
      <c r="K9" s="33" t="s">
        <v>50</v>
      </c>
      <c r="L9" s="31" t="s">
        <v>78</v>
      </c>
      <c r="M9" s="33">
        <v>240900900</v>
      </c>
      <c r="N9" s="31" t="s">
        <v>79</v>
      </c>
      <c r="O9" s="33">
        <v>1</v>
      </c>
      <c r="P9" s="2">
        <v>2020003630149</v>
      </c>
      <c r="Q9" s="1" t="s">
        <v>80</v>
      </c>
      <c r="R9" s="34">
        <v>0.25852463478813176</v>
      </c>
      <c r="S9" s="35" t="s">
        <v>81</v>
      </c>
      <c r="T9" s="36" t="s">
        <v>82</v>
      </c>
      <c r="U9" s="51" t="s">
        <v>83</v>
      </c>
      <c r="V9" s="62">
        <v>28007760</v>
      </c>
      <c r="W9" s="37" t="s">
        <v>84</v>
      </c>
      <c r="X9" s="38" t="s">
        <v>85</v>
      </c>
      <c r="Y9" s="39">
        <v>23</v>
      </c>
      <c r="Z9" s="39" t="s">
        <v>86</v>
      </c>
      <c r="AA9" s="40">
        <v>57163</v>
      </c>
      <c r="AB9" s="40">
        <v>57815</v>
      </c>
      <c r="AC9" s="40">
        <v>27805</v>
      </c>
      <c r="AD9" s="40">
        <v>8790</v>
      </c>
      <c r="AE9" s="40">
        <v>60583</v>
      </c>
      <c r="AF9" s="40">
        <v>17800</v>
      </c>
      <c r="AG9" s="40">
        <v>283</v>
      </c>
      <c r="AH9" s="40">
        <v>1495</v>
      </c>
      <c r="AI9" s="40">
        <v>8</v>
      </c>
      <c r="AJ9" s="40">
        <v>0</v>
      </c>
      <c r="AK9" s="40">
        <v>0</v>
      </c>
      <c r="AL9" s="40">
        <v>0</v>
      </c>
      <c r="AM9" s="40">
        <v>44350</v>
      </c>
      <c r="AN9" s="40">
        <v>6251</v>
      </c>
      <c r="AO9" s="40">
        <v>75687</v>
      </c>
      <c r="AP9" s="40">
        <f>SUM(AC9:AO12)</f>
        <v>972208</v>
      </c>
      <c r="AQ9" s="41">
        <v>44198</v>
      </c>
      <c r="AR9" s="41">
        <v>44561</v>
      </c>
      <c r="AS9" s="40" t="s">
        <v>87</v>
      </c>
    </row>
    <row r="10" spans="1:65" s="5" customFormat="1" ht="148.5" customHeight="1" x14ac:dyDescent="0.2">
      <c r="A10" s="30">
        <v>3</v>
      </c>
      <c r="B10" s="31" t="s">
        <v>74</v>
      </c>
      <c r="C10" s="42">
        <v>16</v>
      </c>
      <c r="D10" s="43" t="s">
        <v>63</v>
      </c>
      <c r="E10" s="44">
        <v>2409</v>
      </c>
      <c r="F10" s="31" t="s">
        <v>75</v>
      </c>
      <c r="G10" s="33" t="s">
        <v>50</v>
      </c>
      <c r="H10" s="31" t="s">
        <v>88</v>
      </c>
      <c r="I10" s="33">
        <v>2409022</v>
      </c>
      <c r="J10" s="31" t="s">
        <v>89</v>
      </c>
      <c r="K10" s="33" t="s">
        <v>50</v>
      </c>
      <c r="L10" s="31" t="s">
        <v>90</v>
      </c>
      <c r="M10" s="33">
        <v>240902202</v>
      </c>
      <c r="N10" s="31" t="s">
        <v>91</v>
      </c>
      <c r="O10" s="33">
        <v>1</v>
      </c>
      <c r="P10" s="2">
        <v>2020003630149</v>
      </c>
      <c r="Q10" s="1" t="s">
        <v>80</v>
      </c>
      <c r="R10" s="45">
        <v>0.12614100353869884</v>
      </c>
      <c r="S10" s="35" t="s">
        <v>81</v>
      </c>
      <c r="T10" s="36" t="s">
        <v>82</v>
      </c>
      <c r="U10" s="46" t="s">
        <v>92</v>
      </c>
      <c r="V10" s="63">
        <v>8911560</v>
      </c>
      <c r="W10" s="47" t="s">
        <v>93</v>
      </c>
      <c r="X10" s="38" t="s">
        <v>94</v>
      </c>
      <c r="Y10" s="39">
        <v>23</v>
      </c>
      <c r="Z10" s="39" t="s">
        <v>86</v>
      </c>
      <c r="AA10" s="40">
        <v>57163</v>
      </c>
      <c r="AB10" s="40">
        <v>57815</v>
      </c>
      <c r="AC10" s="40">
        <v>27805</v>
      </c>
      <c r="AD10" s="40">
        <v>8790</v>
      </c>
      <c r="AE10" s="40">
        <v>60583</v>
      </c>
      <c r="AF10" s="40">
        <v>17800</v>
      </c>
      <c r="AG10" s="40">
        <v>283</v>
      </c>
      <c r="AH10" s="40">
        <v>1495</v>
      </c>
      <c r="AI10" s="40">
        <v>8</v>
      </c>
      <c r="AJ10" s="40">
        <v>0</v>
      </c>
      <c r="AK10" s="40">
        <v>0</v>
      </c>
      <c r="AL10" s="40">
        <v>0</v>
      </c>
      <c r="AM10" s="40">
        <v>44350</v>
      </c>
      <c r="AN10" s="40">
        <v>6251</v>
      </c>
      <c r="AO10" s="40">
        <v>75687</v>
      </c>
      <c r="AP10" s="40">
        <f t="shared" ref="AP10:AP12" si="0">SUM(AC10:AO13)</f>
        <v>729156</v>
      </c>
      <c r="AQ10" s="41">
        <v>44198</v>
      </c>
      <c r="AR10" s="41">
        <v>44561</v>
      </c>
      <c r="AS10" s="40" t="s">
        <v>87</v>
      </c>
    </row>
    <row r="11" spans="1:65" s="5" customFormat="1" ht="148.5" customHeight="1" x14ac:dyDescent="0.2">
      <c r="A11" s="30">
        <v>3</v>
      </c>
      <c r="B11" s="31" t="s">
        <v>74</v>
      </c>
      <c r="C11" s="42">
        <v>16</v>
      </c>
      <c r="D11" s="43" t="s">
        <v>63</v>
      </c>
      <c r="E11" s="44">
        <v>2409</v>
      </c>
      <c r="F11" s="31" t="s">
        <v>75</v>
      </c>
      <c r="G11" s="33" t="s">
        <v>50</v>
      </c>
      <c r="H11" s="31" t="s">
        <v>95</v>
      </c>
      <c r="I11" s="33">
        <v>2409014</v>
      </c>
      <c r="J11" s="31" t="s">
        <v>64</v>
      </c>
      <c r="K11" s="33" t="s">
        <v>50</v>
      </c>
      <c r="L11" s="31" t="s">
        <v>96</v>
      </c>
      <c r="M11" s="33">
        <v>240901400</v>
      </c>
      <c r="N11" s="31" t="s">
        <v>97</v>
      </c>
      <c r="O11" s="33">
        <v>1</v>
      </c>
      <c r="P11" s="2">
        <v>2020003630149</v>
      </c>
      <c r="Q11" s="1" t="s">
        <v>80</v>
      </c>
      <c r="R11" s="45">
        <v>0.29104436983939752</v>
      </c>
      <c r="S11" s="35" t="s">
        <v>81</v>
      </c>
      <c r="T11" s="36" t="s">
        <v>82</v>
      </c>
      <c r="U11" s="46" t="s">
        <v>98</v>
      </c>
      <c r="V11" s="63">
        <v>26734680</v>
      </c>
      <c r="W11" s="47" t="s">
        <v>99</v>
      </c>
      <c r="X11" s="38" t="s">
        <v>100</v>
      </c>
      <c r="Y11" s="39">
        <v>23</v>
      </c>
      <c r="Z11" s="39" t="s">
        <v>86</v>
      </c>
      <c r="AA11" s="40">
        <v>57163</v>
      </c>
      <c r="AB11" s="40">
        <v>57815</v>
      </c>
      <c r="AC11" s="40">
        <v>27805</v>
      </c>
      <c r="AD11" s="40">
        <v>8790</v>
      </c>
      <c r="AE11" s="40">
        <v>60583</v>
      </c>
      <c r="AF11" s="40">
        <v>17800</v>
      </c>
      <c r="AG11" s="40">
        <v>283</v>
      </c>
      <c r="AH11" s="40">
        <v>1495</v>
      </c>
      <c r="AI11" s="40">
        <v>8</v>
      </c>
      <c r="AJ11" s="40">
        <v>0</v>
      </c>
      <c r="AK11" s="40">
        <v>0</v>
      </c>
      <c r="AL11" s="40">
        <v>0</v>
      </c>
      <c r="AM11" s="40">
        <v>44350</v>
      </c>
      <c r="AN11" s="40">
        <v>6251</v>
      </c>
      <c r="AO11" s="40">
        <v>75687</v>
      </c>
      <c r="AP11" s="40">
        <f t="shared" si="0"/>
        <v>486104</v>
      </c>
      <c r="AQ11" s="41">
        <v>44198</v>
      </c>
      <c r="AR11" s="41">
        <v>44561</v>
      </c>
      <c r="AS11" s="40" t="s">
        <v>87</v>
      </c>
    </row>
    <row r="12" spans="1:65" s="5" customFormat="1" ht="148.5" customHeight="1" thickBot="1" x14ac:dyDescent="0.25">
      <c r="A12" s="64">
        <v>3</v>
      </c>
      <c r="B12" s="65" t="s">
        <v>74</v>
      </c>
      <c r="C12" s="66">
        <v>16</v>
      </c>
      <c r="D12" s="67" t="s">
        <v>63</v>
      </c>
      <c r="E12" s="68">
        <v>2409</v>
      </c>
      <c r="F12" s="65" t="s">
        <v>75</v>
      </c>
      <c r="G12" s="68" t="s">
        <v>50</v>
      </c>
      <c r="H12" s="69" t="s">
        <v>101</v>
      </c>
      <c r="I12" s="68">
        <v>2409039</v>
      </c>
      <c r="J12" s="69" t="s">
        <v>102</v>
      </c>
      <c r="K12" s="68" t="s">
        <v>50</v>
      </c>
      <c r="L12" s="69" t="s">
        <v>103</v>
      </c>
      <c r="M12" s="68">
        <v>240903905</v>
      </c>
      <c r="N12" s="69" t="s">
        <v>104</v>
      </c>
      <c r="O12" s="68">
        <v>1</v>
      </c>
      <c r="P12" s="70">
        <v>2020003630149</v>
      </c>
      <c r="Q12" s="71" t="s">
        <v>80</v>
      </c>
      <c r="R12" s="72">
        <v>0.32428999183377188</v>
      </c>
      <c r="S12" s="85" t="s">
        <v>81</v>
      </c>
      <c r="T12" s="86" t="s">
        <v>82</v>
      </c>
      <c r="U12" s="87" t="s">
        <v>105</v>
      </c>
      <c r="V12" s="63">
        <v>49862300</v>
      </c>
      <c r="W12" s="73" t="s">
        <v>106</v>
      </c>
      <c r="X12" s="74" t="s">
        <v>107</v>
      </c>
      <c r="Y12" s="75">
        <v>23</v>
      </c>
      <c r="Z12" s="75" t="s">
        <v>86</v>
      </c>
      <c r="AA12" s="76">
        <v>57163</v>
      </c>
      <c r="AB12" s="76">
        <v>57815</v>
      </c>
      <c r="AC12" s="76">
        <v>27805</v>
      </c>
      <c r="AD12" s="76">
        <v>8790</v>
      </c>
      <c r="AE12" s="76">
        <v>60583</v>
      </c>
      <c r="AF12" s="76">
        <v>17800</v>
      </c>
      <c r="AG12" s="76">
        <v>283</v>
      </c>
      <c r="AH12" s="76">
        <v>1495</v>
      </c>
      <c r="AI12" s="76">
        <v>8</v>
      </c>
      <c r="AJ12" s="76">
        <v>0</v>
      </c>
      <c r="AK12" s="76">
        <v>0</v>
      </c>
      <c r="AL12" s="76">
        <v>0</v>
      </c>
      <c r="AM12" s="76">
        <v>44350</v>
      </c>
      <c r="AN12" s="76">
        <v>6251</v>
      </c>
      <c r="AO12" s="76">
        <v>75687</v>
      </c>
      <c r="AP12" s="76">
        <f t="shared" si="0"/>
        <v>243052</v>
      </c>
      <c r="AQ12" s="77">
        <v>44198</v>
      </c>
      <c r="AR12" s="77">
        <v>44561</v>
      </c>
      <c r="AS12" s="76" t="s">
        <v>87</v>
      </c>
    </row>
    <row r="13" spans="1:65" ht="27" customHeight="1" thickBot="1" x14ac:dyDescent="0.25">
      <c r="A13" s="96" t="s">
        <v>56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48">
        <f>SUM(V9:V12)</f>
        <v>113516300</v>
      </c>
      <c r="W13" s="78"/>
      <c r="X13" s="79"/>
      <c r="Y13" s="80"/>
      <c r="Z13" s="81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3"/>
      <c r="AR13" s="83"/>
      <c r="AS13" s="84"/>
    </row>
    <row r="19" spans="1:9" ht="14.25" x14ac:dyDescent="0.2">
      <c r="A19" s="101" t="s">
        <v>67</v>
      </c>
      <c r="B19" s="101"/>
      <c r="C19" s="101"/>
      <c r="D19" s="101"/>
      <c r="E19" s="101"/>
    </row>
    <row r="25" spans="1:9" ht="15" x14ac:dyDescent="0.2">
      <c r="C25" s="51" t="s">
        <v>51</v>
      </c>
      <c r="D25" s="52" t="s">
        <v>52</v>
      </c>
      <c r="E25" s="53"/>
      <c r="F25" s="102" t="s">
        <v>53</v>
      </c>
      <c r="G25" s="103"/>
      <c r="H25" s="54"/>
      <c r="I25" s="54"/>
    </row>
    <row r="26" spans="1:9" ht="30" x14ac:dyDescent="0.2">
      <c r="C26" s="51" t="s">
        <v>68</v>
      </c>
      <c r="D26" s="88" t="s">
        <v>69</v>
      </c>
      <c r="E26" s="89"/>
      <c r="F26" s="90" t="s">
        <v>70</v>
      </c>
      <c r="G26" s="90"/>
      <c r="H26" s="54"/>
      <c r="I26" s="54"/>
    </row>
    <row r="27" spans="1:9" ht="45" x14ac:dyDescent="0.2">
      <c r="C27" s="51" t="s">
        <v>54</v>
      </c>
      <c r="D27" s="88" t="s">
        <v>71</v>
      </c>
      <c r="E27" s="89"/>
      <c r="F27" s="90" t="s">
        <v>55</v>
      </c>
      <c r="G27" s="90"/>
      <c r="H27" s="54"/>
      <c r="I27" s="54"/>
    </row>
  </sheetData>
  <mergeCells count="28">
    <mergeCell ref="A1:A4"/>
    <mergeCell ref="B1:AQ1"/>
    <mergeCell ref="B2:AQ4"/>
    <mergeCell ref="A5:O6"/>
    <mergeCell ref="P5:AS5"/>
    <mergeCell ref="AA6:AO6"/>
    <mergeCell ref="AR7:AR8"/>
    <mergeCell ref="AS7:AS8"/>
    <mergeCell ref="A19:E19"/>
    <mergeCell ref="F25:G25"/>
    <mergeCell ref="W7:Z7"/>
    <mergeCell ref="AA7:AB7"/>
    <mergeCell ref="AC7:AF7"/>
    <mergeCell ref="AG7:AL7"/>
    <mergeCell ref="AM7:AO7"/>
    <mergeCell ref="AP7:AP8"/>
    <mergeCell ref="A7:B7"/>
    <mergeCell ref="C7:D7"/>
    <mergeCell ref="E7:F7"/>
    <mergeCell ref="G7:J7"/>
    <mergeCell ref="K7:N7"/>
    <mergeCell ref="D26:E26"/>
    <mergeCell ref="F26:G26"/>
    <mergeCell ref="D27:E27"/>
    <mergeCell ref="F27:G27"/>
    <mergeCell ref="AQ7:AQ8"/>
    <mergeCell ref="O7:V7"/>
    <mergeCell ref="A13:U1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F-PLA-06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Lopez Villamil</dc:creator>
  <cp:lastModifiedBy>Bryan</cp:lastModifiedBy>
  <dcterms:created xsi:type="dcterms:W3CDTF">2022-04-17T21:44:28Z</dcterms:created>
  <dcterms:modified xsi:type="dcterms:W3CDTF">2023-06-02T16:21:01Z</dcterms:modified>
</cp:coreProperties>
</file>