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19\"/>
    </mc:Choice>
  </mc:AlternateContent>
  <xr:revisionPtr revIDLastSave="0" documentId="13_ncr:1_{1BCA47B2-BFA0-4A0A-B315-C9B7B2E7F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AI SGTO MARZO 31 2019" sheetId="7" r:id="rId1"/>
  </sheets>
  <definedNames>
    <definedName name="_1._Apoyo_con_equipos_para_la_seguridad_vial_Licenciamiento_de_software_para_comunicaciones">#REF!</definedName>
    <definedName name="_xlnm._FilterDatabase" localSheetId="0" hidden="1">'POAI SGTO MARZO 31 2019'!$A$5:$AK$5</definedName>
    <definedName name="CODIGO_DIVIPOLA">#REF!</definedName>
    <definedName name="DboREGISTRO_LEY_617">#REF!</definedName>
    <definedName name="ññ">#REF!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7" l="1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P19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P18" i="7"/>
  <c r="P14" i="7"/>
  <c r="P15" i="7"/>
  <c r="P16" i="7"/>
  <c r="P17" i="7"/>
  <c r="Q14" i="7"/>
  <c r="Q15" i="7"/>
  <c r="Q16" i="7"/>
  <c r="Q17" i="7"/>
  <c r="R14" i="7"/>
  <c r="R15" i="7"/>
  <c r="R16" i="7"/>
  <c r="R17" i="7"/>
  <c r="S14" i="7"/>
  <c r="S15" i="7"/>
  <c r="S16" i="7"/>
  <c r="S17" i="7"/>
  <c r="T14" i="7"/>
  <c r="T15" i="7"/>
  <c r="T16" i="7"/>
  <c r="T17" i="7"/>
  <c r="U14" i="7"/>
  <c r="U15" i="7"/>
  <c r="U16" i="7"/>
  <c r="U17" i="7"/>
  <c r="V14" i="7"/>
  <c r="V15" i="7"/>
  <c r="V16" i="7"/>
  <c r="V17" i="7"/>
  <c r="W14" i="7"/>
  <c r="W15" i="7"/>
  <c r="W16" i="7"/>
  <c r="W17" i="7"/>
  <c r="X14" i="7"/>
  <c r="X15" i="7"/>
  <c r="X16" i="7"/>
  <c r="X17" i="7"/>
  <c r="Y14" i="7"/>
  <c r="Y15" i="7"/>
  <c r="Y16" i="7"/>
  <c r="Y17" i="7"/>
  <c r="Z14" i="7"/>
  <c r="Z15" i="7"/>
  <c r="Z16" i="7"/>
  <c r="Z17" i="7"/>
  <c r="AA14" i="7"/>
  <c r="AA15" i="7"/>
  <c r="AA16" i="7"/>
  <c r="AA17" i="7"/>
  <c r="AB14" i="7"/>
  <c r="AB15" i="7"/>
  <c r="AB16" i="7"/>
  <c r="AB17" i="7"/>
  <c r="AC14" i="7"/>
  <c r="AC15" i="7"/>
  <c r="AC16" i="7"/>
  <c r="AC17" i="7"/>
  <c r="AD14" i="7"/>
  <c r="AD15" i="7"/>
  <c r="AD16" i="7"/>
  <c r="AD17" i="7"/>
  <c r="AE14" i="7"/>
  <c r="AE15" i="7"/>
  <c r="AE16" i="7"/>
  <c r="AE17" i="7"/>
  <c r="AF14" i="7"/>
  <c r="AF15" i="7"/>
  <c r="AF16" i="7"/>
  <c r="AF17" i="7"/>
  <c r="AG11" i="7"/>
  <c r="AG12" i="7"/>
  <c r="AG14" i="7"/>
  <c r="AG15" i="7"/>
  <c r="AG16" i="7"/>
  <c r="AG17" i="7"/>
  <c r="AH11" i="7"/>
  <c r="AH12" i="7"/>
  <c r="AH14" i="7"/>
  <c r="AH15" i="7"/>
  <c r="AH16" i="7"/>
  <c r="AH17" i="7"/>
  <c r="AI14" i="7"/>
  <c r="AI15" i="7"/>
  <c r="AI16" i="7"/>
  <c r="AI17" i="7"/>
  <c r="AJ14" i="7"/>
  <c r="AJ15" i="7"/>
  <c r="AJ16" i="7"/>
  <c r="AJ17" i="7"/>
  <c r="AK12" i="7"/>
  <c r="AK13" i="7"/>
  <c r="AK11" i="7"/>
  <c r="AK14" i="7"/>
  <c r="AK15" i="7"/>
  <c r="AK16" i="7"/>
  <c r="AK17" i="7"/>
</calcChain>
</file>

<file path=xl/sharedStrings.xml><?xml version="1.0" encoding="utf-8"?>
<sst xmlns="http://schemas.openxmlformats.org/spreadsheetml/2006/main" count="86" uniqueCount="61">
  <si>
    <t xml:space="preserve">CODIGO:  </t>
  </si>
  <si>
    <t xml:space="preserve">VERSIÓN: </t>
  </si>
  <si>
    <t xml:space="preserve">FECHA: </t>
  </si>
  <si>
    <t>Agosto 1 de 2016</t>
  </si>
  <si>
    <t>PÁGINA:</t>
  </si>
  <si>
    <t>1 de 1</t>
  </si>
  <si>
    <t>ESTRATEGIA</t>
  </si>
  <si>
    <t>PROGRAMA</t>
  </si>
  <si>
    <t>META DE RESULTADO</t>
  </si>
  <si>
    <t>LINEA BASE 2015</t>
  </si>
  <si>
    <t>LINEA ESPERADA 2019</t>
  </si>
  <si>
    <t>SUB PROGRAMA</t>
  </si>
  <si>
    <t>META PRODUCTO</t>
  </si>
  <si>
    <t xml:space="preserve">CÓDIGO SECTOR </t>
  </si>
  <si>
    <t>CÓDIGO</t>
  </si>
  <si>
    <t xml:space="preserve">NOMBRE DEL PROYECTO </t>
  </si>
  <si>
    <t>TIPO DE META</t>
  </si>
  <si>
    <t> CONVENIO ANTICONTRABANDO  (56)</t>
  </si>
  <si>
    <t> MONOPOLIO EDUCACIÓN  51% DESTINACION ESPECIFICA  (91)</t>
  </si>
  <si>
    <t xml:space="preserve">SGP APORTES PATRONALES ( Sin situacion de fondos) </t>
  </si>
  <si>
    <t xml:space="preserve"> FONDO LOCAL DE SALUD  - MONOPOLIO RENTAS CEDIDAS -LOTERIAS-RIFAS-PREMIO  (58)(71)(72)(96)(154)(155) </t>
  </si>
  <si>
    <t>  FONDO LOCAL DE SALUD  - ESTUPEFACIENTES -  LEY 1393 
(100)(64)    </t>
  </si>
  <si>
    <t xml:space="preserve"> SGP PRESTACIÓN DE SERVICIOS - EDUCACIÓN  - Y CONECTIVIDAD (09)(25)(21)   </t>
  </si>
  <si>
    <t>  SGP APORTES PATRONALES -EDUCACION  - CANCELACIÓN DE PRESTACIONES SOCIALES -EDUCACIÓN  (26)(146)</t>
  </si>
  <si>
    <t xml:space="preserve"> FONDO DE EDUCACION,  PAE, CONVENIO MEN  (81)(137)    </t>
  </si>
  <si>
    <t>SGP AGUA POTABLE Y SANEAMIENTO BÁSICO</t>
  </si>
  <si>
    <t> RECURSO ORDINARIO
(20)(88)</t>
  </si>
  <si>
    <t>    OTROS (IVA TELEFONIA MÓVIL  - REGISTRO - LEY 1816 (3% MONOPOLIO LICORES) (DEPORTES) (134) (94)(47)(93)  </t>
  </si>
  <si>
    <t xml:space="preserve"> RECURSOS DEL CREDITO  (46) </t>
  </si>
  <si>
    <t>   NACIÓN  - COFINANCIACIÓN  
(110)(111)(145)(149)(151) (56)(107)   (159)     </t>
  </si>
  <si>
    <t>TOTAL 2019</t>
  </si>
  <si>
    <t>ND</t>
  </si>
  <si>
    <t>M</t>
  </si>
  <si>
    <t xml:space="preserve">9. Transporte </t>
  </si>
  <si>
    <t xml:space="preserve">Seguridad humana como dinamizador de la vida, dignidad y libertad en el Quindío </t>
  </si>
  <si>
    <t xml:space="preserve">321 Instituto Departamental de Transito </t>
  </si>
  <si>
    <t xml:space="preserve"> SEGURIDAD HUMANA</t>
  </si>
  <si>
    <t>Fortalecimiento de la seguridad vial Departamental</t>
  </si>
  <si>
    <t xml:space="preserve"> Reducir lesiones fatales en accidente de tránsito</t>
  </si>
  <si>
    <t>95 x 100 mil</t>
  </si>
  <si>
    <t>80 x 100 mil</t>
  </si>
  <si>
    <t>Implementar un programa para disminuir la accidentalidad en las vías del departamento</t>
  </si>
  <si>
    <t>201663000-0172</t>
  </si>
  <si>
    <t>Fortalecimiento de la seguridad vial  en el Departamento del Quindío</t>
  </si>
  <si>
    <t xml:space="preserve">Formular e implementar el Plan de Seguridad Vial del Departamento </t>
  </si>
  <si>
    <t xml:space="preserve">Apoyar la implementación del programa: Ciclorutas en el departamento del Quindío </t>
  </si>
  <si>
    <t>TOTAL ENTIDADES DESCENTRALIZADAS</t>
  </si>
  <si>
    <t>GRAN TOTAL</t>
  </si>
  <si>
    <t>MARZO   31  DE   2019</t>
  </si>
  <si>
    <t>P</t>
  </si>
  <si>
    <t>DEFINITIVO</t>
  </si>
  <si>
    <t>  CONTRIBUCION ESPECIAL (FONDO DE SEGURIDAD 5%) (92(42)  </t>
  </si>
  <si>
    <t>E COMPROMISOS</t>
  </si>
  <si>
    <t xml:space="preserve">E OBLIGACIONES </t>
  </si>
  <si>
    <t> SOBRETASA AL ACPM  (23)(89)   </t>
  </si>
  <si>
    <t>ESTAMPILLA PRO - DESARROLLO  (04-82)</t>
  </si>
  <si>
    <t> ESTAMPILLA PRO - ADULTO MAYOR  (06 -84)</t>
  </si>
  <si>
    <t>  SGP SALÚD PUBLICA - PRESTACIÓN DE SERVICIOS  (60(61)(59)(152) </t>
  </si>
  <si>
    <t>F-PLA-42</t>
  </si>
  <si>
    <t>  ESTAMPILLA PRO - CULTURA 
(34)(83)(39)(41)   </t>
  </si>
  <si>
    <t>PLAN OPERATIVO ANUAL DE INVERSIONES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</si>
</sst>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0"/>
    <numFmt numFmtId="168" formatCode="_(* #,##0_);_(* \(#,##0\);_(* &quot;-&quot;??_);_(@_)"/>
    <numFmt numFmtId="169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MS Sans Serif"/>
    </font>
    <font>
      <b/>
      <sz val="12"/>
      <color indexed="8"/>
      <name val="Courier New"/>
      <family val="3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9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vertical="center" wrapText="1"/>
    </xf>
    <xf numFmtId="0" fontId="7" fillId="7" borderId="7" xfId="0" applyFont="1" applyFill="1" applyBorder="1" applyAlignment="1">
      <alignment horizontal="justify" vertical="center" wrapText="1"/>
    </xf>
    <xf numFmtId="164" fontId="7" fillId="0" borderId="2" xfId="2" applyFont="1" applyBorder="1" applyAlignment="1">
      <alignment horizontal="justify" vertical="center"/>
    </xf>
    <xf numFmtId="164" fontId="7" fillId="8" borderId="2" xfId="2" applyFont="1" applyFill="1" applyBorder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3" borderId="0" xfId="0" applyFont="1" applyFill="1"/>
    <xf numFmtId="0" fontId="15" fillId="0" borderId="0" xfId="0" applyFont="1" applyAlignment="1">
      <alignment vertical="center"/>
    </xf>
    <xf numFmtId="1" fontId="17" fillId="4" borderId="8" xfId="0" applyNumberFormat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/>
    </xf>
    <xf numFmtId="0" fontId="20" fillId="0" borderId="0" xfId="0" applyFont="1"/>
    <xf numFmtId="0" fontId="18" fillId="3" borderId="0" xfId="0" applyFont="1" applyFill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8" fillId="0" borderId="0" xfId="0" applyFont="1"/>
    <xf numFmtId="0" fontId="18" fillId="10" borderId="0" xfId="0" applyFont="1" applyFill="1"/>
    <xf numFmtId="169" fontId="18" fillId="0" borderId="0" xfId="1" applyNumberFormat="1" applyFont="1" applyAlignment="1">
      <alignment horizontal="center"/>
    </xf>
    <xf numFmtId="0" fontId="8" fillId="3" borderId="0" xfId="0" applyFont="1" applyFill="1" applyAlignment="1">
      <alignment horizontal="right"/>
    </xf>
    <xf numFmtId="1" fontId="7" fillId="0" borderId="2" xfId="0" applyNumberFormat="1" applyFont="1" applyBorder="1" applyAlignment="1">
      <alignment horizontal="center" vertical="center"/>
    </xf>
    <xf numFmtId="164" fontId="7" fillId="0" borderId="6" xfId="2" applyFont="1" applyBorder="1" applyAlignment="1">
      <alignment horizontal="justify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2" fillId="7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justify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right" vertical="center" wrapText="1"/>
    </xf>
    <xf numFmtId="164" fontId="7" fillId="7" borderId="2" xfId="2" applyFont="1" applyFill="1" applyBorder="1" applyAlignment="1">
      <alignment horizontal="justify" vertical="center"/>
    </xf>
    <xf numFmtId="0" fontId="7" fillId="5" borderId="2" xfId="0" applyFont="1" applyFill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2" applyFont="1" applyFill="1" applyBorder="1" applyAlignment="1">
      <alignment horizontal="justify" vertical="center"/>
    </xf>
    <xf numFmtId="0" fontId="7" fillId="8" borderId="2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right" vertical="center" wrapText="1"/>
    </xf>
    <xf numFmtId="164" fontId="2" fillId="4" borderId="8" xfId="0" applyNumberFormat="1" applyFont="1" applyFill="1" applyBorder="1" applyAlignment="1">
      <alignment horizontal="left" vertical="center"/>
    </xf>
    <xf numFmtId="164" fontId="2" fillId="4" borderId="8" xfId="1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164" fontId="2" fillId="7" borderId="8" xfId="0" applyNumberFormat="1" applyFont="1" applyFill="1" applyBorder="1" applyAlignment="1">
      <alignment vertical="center"/>
    </xf>
    <xf numFmtId="164" fontId="2" fillId="7" borderId="8" xfId="1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1" fontId="7" fillId="8" borderId="2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vertical="center"/>
    </xf>
    <xf numFmtId="1" fontId="2" fillId="7" borderId="8" xfId="0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5" borderId="7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" fontId="7" fillId="7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164" fontId="2" fillId="5" borderId="8" xfId="0" applyNumberFormat="1" applyFont="1" applyFill="1" applyBorder="1" applyAlignment="1">
      <alignment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6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right" vertical="center" wrapText="1"/>
    </xf>
    <xf numFmtId="164" fontId="2" fillId="6" borderId="8" xfId="0" applyNumberFormat="1" applyFont="1" applyFill="1" applyBorder="1" applyAlignment="1">
      <alignment vertical="center" wrapText="1"/>
    </xf>
    <xf numFmtId="164" fontId="2" fillId="6" borderId="8" xfId="1" applyNumberFormat="1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9" borderId="2" xfId="0" applyFont="1" applyFill="1" applyBorder="1" applyAlignment="1">
      <alignment horizontal="justify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justify" vertical="center" wrapText="1"/>
    </xf>
    <xf numFmtId="0" fontId="7" fillId="9" borderId="2" xfId="0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right" vertical="center" wrapText="1"/>
    </xf>
    <xf numFmtId="164" fontId="7" fillId="9" borderId="2" xfId="2" applyFont="1" applyFill="1" applyBorder="1" applyAlignment="1">
      <alignment horizontal="justify" vertical="center"/>
    </xf>
    <xf numFmtId="0" fontId="3" fillId="0" borderId="2" xfId="0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/>
    <xf numFmtId="0" fontId="7" fillId="3" borderId="0" xfId="0" applyFont="1" applyFill="1"/>
    <xf numFmtId="169" fontId="7" fillId="3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8" fontId="5" fillId="0" borderId="2" xfId="2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4" fillId="3" borderId="0" xfId="0" applyNumberFormat="1" applyFont="1" applyFill="1" applyAlignment="1">
      <alignment vertical="center"/>
    </xf>
    <xf numFmtId="168" fontId="12" fillId="0" borderId="6" xfId="2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8" fontId="5" fillId="0" borderId="6" xfId="2" applyNumberFormat="1" applyFont="1" applyBorder="1" applyAlignment="1">
      <alignment horizontal="center" vertical="center" wrapText="1"/>
    </xf>
    <xf numFmtId="169" fontId="5" fillId="0" borderId="6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2" fillId="6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67" fontId="3" fillId="0" borderId="19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vertical="center"/>
    </xf>
    <xf numFmtId="17" fontId="3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3" fontId="3" fillId="2" borderId="19" xfId="0" applyNumberFormat="1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68" fontId="5" fillId="0" borderId="19" xfId="2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vertical="center"/>
    </xf>
    <xf numFmtId="164" fontId="7" fillId="7" borderId="19" xfId="2" applyFont="1" applyFill="1" applyBorder="1" applyAlignment="1">
      <alignment horizontal="justify" vertical="center"/>
    </xf>
    <xf numFmtId="0" fontId="7" fillId="5" borderId="24" xfId="0" applyFont="1" applyFill="1" applyBorder="1" applyAlignment="1">
      <alignment horizontal="justify" vertical="center" wrapText="1"/>
    </xf>
    <xf numFmtId="164" fontId="7" fillId="5" borderId="19" xfId="2" applyFont="1" applyFill="1" applyBorder="1" applyAlignment="1">
      <alignment horizontal="justify" vertical="center"/>
    </xf>
    <xf numFmtId="0" fontId="7" fillId="8" borderId="24" xfId="0" applyFont="1" applyFill="1" applyBorder="1" applyAlignment="1">
      <alignment horizontal="justify" vertical="center" wrapText="1"/>
    </xf>
    <xf numFmtId="164" fontId="7" fillId="8" borderId="19" xfId="2" applyFont="1" applyFill="1" applyBorder="1" applyAlignment="1">
      <alignment horizontal="justify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/>
    </xf>
    <xf numFmtId="164" fontId="2" fillId="7" borderId="19" xfId="0" applyNumberFormat="1" applyFont="1" applyFill="1" applyBorder="1" applyAlignment="1">
      <alignment vertical="center"/>
    </xf>
    <xf numFmtId="164" fontId="2" fillId="4" borderId="19" xfId="0" applyNumberFormat="1" applyFont="1" applyFill="1" applyBorder="1" applyAlignment="1">
      <alignment horizontal="left" vertical="center"/>
    </xf>
    <xf numFmtId="164" fontId="2" fillId="5" borderId="19" xfId="0" applyNumberFormat="1" applyFont="1" applyFill="1" applyBorder="1" applyAlignment="1">
      <alignment vertical="center" wrapText="1"/>
    </xf>
    <xf numFmtId="164" fontId="2" fillId="6" borderId="19" xfId="0" applyNumberFormat="1" applyFont="1" applyFill="1" applyBorder="1" applyAlignment="1">
      <alignment vertical="center" wrapText="1"/>
    </xf>
    <xf numFmtId="164" fontId="7" fillId="9" borderId="19" xfId="2" applyFont="1" applyFill="1" applyBorder="1" applyAlignment="1">
      <alignment horizontal="justify" vertical="center"/>
    </xf>
    <xf numFmtId="0" fontId="11" fillId="11" borderId="28" xfId="0" applyFont="1" applyFill="1" applyBorder="1" applyAlignment="1">
      <alignment horizontal="justify" vertical="center"/>
    </xf>
    <xf numFmtId="0" fontId="11" fillId="11" borderId="28" xfId="0" applyFont="1" applyFill="1" applyBorder="1" applyAlignment="1">
      <alignment horizontal="center" vertical="center"/>
    </xf>
    <xf numFmtId="1" fontId="11" fillId="11" borderId="28" xfId="0" applyNumberFormat="1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right" vertical="center" wrapText="1"/>
    </xf>
    <xf numFmtId="0" fontId="11" fillId="11" borderId="28" xfId="0" applyFont="1" applyFill="1" applyBorder="1" applyAlignment="1">
      <alignment horizontal="justify" vertical="center" wrapText="1"/>
    </xf>
    <xf numFmtId="0" fontId="11" fillId="11" borderId="29" xfId="0" applyFont="1" applyFill="1" applyBorder="1" applyAlignment="1">
      <alignment horizontal="center" vertical="center" wrapText="1"/>
    </xf>
    <xf numFmtId="164" fontId="2" fillId="11" borderId="30" xfId="2" applyFont="1" applyFill="1" applyBorder="1" applyAlignment="1">
      <alignment vertical="center"/>
    </xf>
    <xf numFmtId="0" fontId="11" fillId="11" borderId="27" xfId="0" applyFont="1" applyFill="1" applyBorder="1" applyAlignment="1">
      <alignment horizontal="left" vertical="center" wrapText="1"/>
    </xf>
    <xf numFmtId="0" fontId="11" fillId="11" borderId="28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8" fontId="5" fillId="0" borderId="6" xfId="2" applyNumberFormat="1" applyFont="1" applyBorder="1" applyAlignment="1">
      <alignment horizontal="center" vertical="center" wrapText="1"/>
    </xf>
    <xf numFmtId="168" fontId="5" fillId="0" borderId="8" xfId="2" applyNumberFormat="1" applyFont="1" applyBorder="1" applyAlignment="1">
      <alignment horizontal="center" vertical="center" wrapText="1"/>
    </xf>
    <xf numFmtId="168" fontId="5" fillId="0" borderId="7" xfId="2" applyNumberFormat="1" applyFont="1" applyBorder="1" applyAlignment="1">
      <alignment horizontal="center" vertical="center" wrapText="1"/>
    </xf>
  </cellXfs>
  <cellStyles count="14">
    <cellStyle name="Millares" xfId="1" builtinId="3"/>
    <cellStyle name="Millares 2" xfId="2" xr:uid="{00000000-0005-0000-0000-000002000000}"/>
    <cellStyle name="Millares 2 10" xfId="12" xr:uid="{00000000-0005-0000-0000-000003000000}"/>
    <cellStyle name="Millares 2 2" xfId="7" xr:uid="{00000000-0005-0000-0000-000004000000}"/>
    <cellStyle name="Millares 2 3" xfId="9" xr:uid="{00000000-0005-0000-0000-000005000000}"/>
    <cellStyle name="Millares 2 4" xfId="13" xr:uid="{00000000-0005-0000-0000-000006000000}"/>
    <cellStyle name="Millares 3" xfId="10" xr:uid="{00000000-0005-0000-0000-000007000000}"/>
    <cellStyle name="Millares 3 3" xfId="8" xr:uid="{00000000-0005-0000-0000-000008000000}"/>
    <cellStyle name="Millares 3 3 3" xfId="11" xr:uid="{00000000-0005-0000-0000-000009000000}"/>
    <cellStyle name="Millares 4" xfId="6" xr:uid="{00000000-0005-0000-0000-00000A000000}"/>
    <cellStyle name="Moneda 3" xfId="4" xr:uid="{00000000-0005-0000-0000-00000B000000}"/>
    <cellStyle name="Normal" xfId="0" builtinId="0"/>
    <cellStyle name="Normal 2" xfId="5" xr:uid="{00000000-0005-0000-0000-00000D000000}"/>
    <cellStyle name="Porcentaje 2" xfId="3" xr:uid="{00000000-0005-0000-0000-00000F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0</xdr:row>
      <xdr:rowOff>111125</xdr:rowOff>
    </xdr:from>
    <xdr:to>
      <xdr:col>2</xdr:col>
      <xdr:colOff>3735</xdr:colOff>
      <xdr:row>3</xdr:row>
      <xdr:rowOff>125933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11125"/>
          <a:ext cx="908610" cy="824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09"/>
  <sheetViews>
    <sheetView showGridLines="0" tabSelected="1" topLeftCell="AB4" zoomScale="60" zoomScaleNormal="60" workbookViewId="0">
      <selection activeCell="P19" sqref="P19:AK19"/>
    </sheetView>
  </sheetViews>
  <sheetFormatPr baseColWidth="10" defaultColWidth="9.140625" defaultRowHeight="15.75" x14ac:dyDescent="0.25"/>
  <cols>
    <col min="1" max="1" width="12.42578125" style="10" customWidth="1"/>
    <col min="2" max="2" width="9.28515625" style="10" customWidth="1"/>
    <col min="3" max="3" width="6" style="22" customWidth="1"/>
    <col min="4" max="4" width="52.28515625" style="10" customWidth="1"/>
    <col min="5" max="5" width="14.28515625" style="10" customWidth="1"/>
    <col min="6" max="6" width="22.42578125" style="10" customWidth="1"/>
    <col min="7" max="7" width="25.140625" style="10" customWidth="1"/>
    <col min="8" max="8" width="8.5703125" style="22" customWidth="1"/>
    <col min="9" max="9" width="38.7109375" style="10" customWidth="1"/>
    <col min="10" max="10" width="15.140625" style="10" customWidth="1"/>
    <col min="11" max="11" width="16.140625" style="10" customWidth="1"/>
    <col min="12" max="12" width="19.5703125" style="10" customWidth="1"/>
    <col min="13" max="13" width="24.85546875" style="23" customWidth="1"/>
    <col min="14" max="14" width="32.42578125" style="10" customWidth="1"/>
    <col min="15" max="15" width="15.28515625" style="22" customWidth="1"/>
    <col min="16" max="16" width="28.140625" style="24" customWidth="1"/>
    <col min="17" max="17" width="26" style="25" customWidth="1"/>
    <col min="18" max="18" width="27.85546875" style="24" customWidth="1"/>
    <col min="19" max="19" width="31" style="24" customWidth="1"/>
    <col min="20" max="20" width="26.140625" style="24" customWidth="1"/>
    <col min="21" max="21" width="23.5703125" style="24" customWidth="1"/>
    <col min="22" max="22" width="34.7109375" style="24" customWidth="1"/>
    <col min="23" max="25" width="25.5703125" style="24" hidden="1" customWidth="1"/>
    <col min="26" max="26" width="26.140625" style="24" customWidth="1"/>
    <col min="27" max="27" width="28.28515625" style="24" customWidth="1"/>
    <col min="28" max="28" width="25.85546875" style="24" customWidth="1"/>
    <col min="29" max="29" width="28.85546875" style="21" customWidth="1"/>
    <col min="30" max="30" width="30.140625" style="21" customWidth="1"/>
    <col min="31" max="31" width="28" style="24" customWidth="1"/>
    <col min="32" max="32" width="25.85546875" style="24" customWidth="1"/>
    <col min="33" max="33" width="26.140625" style="26" customWidth="1"/>
    <col min="34" max="34" width="29.5703125" style="24" customWidth="1"/>
    <col min="35" max="35" width="26.85546875" style="24" customWidth="1"/>
    <col min="36" max="36" width="28.5703125" style="25" customWidth="1"/>
    <col min="37" max="37" width="32.28515625" style="16" customWidth="1"/>
    <col min="38" max="16384" width="9.140625" style="10"/>
  </cols>
  <sheetData>
    <row r="1" spans="1:46" ht="21" customHeight="1" x14ac:dyDescent="0.25">
      <c r="A1" s="172" t="s">
        <v>60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17" t="s">
        <v>0</v>
      </c>
      <c r="AK1" s="118" t="s">
        <v>58</v>
      </c>
      <c r="AL1" s="4"/>
      <c r="AM1" s="4"/>
      <c r="AN1" s="4"/>
      <c r="AO1" s="4"/>
      <c r="AP1" s="4"/>
      <c r="AQ1" s="4"/>
      <c r="AR1" s="4"/>
      <c r="AS1" s="4"/>
      <c r="AT1" s="4"/>
    </row>
    <row r="2" spans="1:46" ht="21" customHeight="1" x14ac:dyDescent="0.25">
      <c r="A2" s="174" t="s">
        <v>48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2" t="s">
        <v>1</v>
      </c>
      <c r="AK2" s="119">
        <v>1</v>
      </c>
      <c r="AL2" s="4"/>
      <c r="AM2" s="4"/>
      <c r="AN2" s="4"/>
      <c r="AO2" s="4"/>
      <c r="AP2" s="4"/>
      <c r="AQ2" s="4"/>
      <c r="AR2" s="4"/>
      <c r="AS2" s="4"/>
      <c r="AT2" s="4"/>
    </row>
    <row r="3" spans="1:46" ht="21" customHeight="1" x14ac:dyDescent="0.2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" t="s">
        <v>2</v>
      </c>
      <c r="AK3" s="122" t="s">
        <v>3</v>
      </c>
      <c r="AL3" s="4"/>
      <c r="AM3" s="4"/>
      <c r="AN3" s="4"/>
      <c r="AO3" s="4"/>
      <c r="AP3" s="4"/>
      <c r="AQ3" s="4"/>
      <c r="AR3" s="4"/>
      <c r="AS3" s="4"/>
      <c r="AT3" s="4"/>
    </row>
    <row r="4" spans="1:46" ht="21" customHeight="1" x14ac:dyDescent="0.25">
      <c r="A4" s="123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" t="s">
        <v>4</v>
      </c>
      <c r="AK4" s="124" t="s">
        <v>5</v>
      </c>
      <c r="AL4" s="4"/>
      <c r="AM4" s="4"/>
      <c r="AN4" s="4"/>
      <c r="AO4" s="4"/>
      <c r="AP4" s="4"/>
      <c r="AQ4" s="4"/>
      <c r="AR4" s="4"/>
      <c r="AS4" s="4"/>
      <c r="AT4" s="4"/>
    </row>
    <row r="5" spans="1:46" s="11" customFormat="1" ht="99" customHeight="1" x14ac:dyDescent="0.25">
      <c r="A5" s="125" t="s">
        <v>6</v>
      </c>
      <c r="B5" s="9" t="s">
        <v>7</v>
      </c>
      <c r="C5" s="170" t="s">
        <v>8</v>
      </c>
      <c r="D5" s="171"/>
      <c r="E5" s="9" t="s">
        <v>9</v>
      </c>
      <c r="F5" s="9" t="s">
        <v>10</v>
      </c>
      <c r="G5" s="9" t="s">
        <v>11</v>
      </c>
      <c r="H5" s="168" t="s">
        <v>12</v>
      </c>
      <c r="I5" s="169"/>
      <c r="J5" s="9" t="s">
        <v>9</v>
      </c>
      <c r="K5" s="112" t="s">
        <v>10</v>
      </c>
      <c r="L5" s="9" t="s">
        <v>13</v>
      </c>
      <c r="M5" s="9" t="s">
        <v>14</v>
      </c>
      <c r="N5" s="9" t="s">
        <v>15</v>
      </c>
      <c r="O5" s="9" t="s">
        <v>16</v>
      </c>
      <c r="P5" s="113" t="s">
        <v>59</v>
      </c>
      <c r="Q5" s="113" t="s">
        <v>56</v>
      </c>
      <c r="R5" s="113" t="s">
        <v>55</v>
      </c>
      <c r="S5" s="113" t="s">
        <v>51</v>
      </c>
      <c r="T5" s="113" t="s">
        <v>17</v>
      </c>
      <c r="U5" s="113" t="s">
        <v>54</v>
      </c>
      <c r="V5" s="113" t="s">
        <v>18</v>
      </c>
      <c r="W5" s="176" t="s">
        <v>19</v>
      </c>
      <c r="X5" s="177"/>
      <c r="Y5" s="178"/>
      <c r="Z5" s="113" t="s">
        <v>57</v>
      </c>
      <c r="AA5" s="113" t="s">
        <v>20</v>
      </c>
      <c r="AB5" s="113" t="s">
        <v>21</v>
      </c>
      <c r="AC5" s="113" t="s">
        <v>22</v>
      </c>
      <c r="AD5" s="113" t="s">
        <v>23</v>
      </c>
      <c r="AE5" s="113" t="s">
        <v>24</v>
      </c>
      <c r="AF5" s="113" t="s">
        <v>25</v>
      </c>
      <c r="AG5" s="114" t="s">
        <v>26</v>
      </c>
      <c r="AH5" s="113" t="s">
        <v>27</v>
      </c>
      <c r="AI5" s="113" t="s">
        <v>28</v>
      </c>
      <c r="AJ5" s="111" t="s">
        <v>29</v>
      </c>
      <c r="AK5" s="126" t="s">
        <v>30</v>
      </c>
      <c r="AL5" s="101"/>
      <c r="AM5" s="101"/>
      <c r="AN5" s="101"/>
      <c r="AO5" s="101"/>
      <c r="AP5" s="101"/>
      <c r="AQ5" s="101"/>
      <c r="AR5" s="101"/>
      <c r="AS5" s="101"/>
      <c r="AT5" s="101"/>
    </row>
    <row r="6" spans="1:46" s="11" customFormat="1" ht="27.75" customHeight="1" x14ac:dyDescent="0.25">
      <c r="A6" s="127"/>
      <c r="B6" s="103"/>
      <c r="C6" s="103"/>
      <c r="D6" s="103"/>
      <c r="E6" s="103"/>
      <c r="F6" s="103"/>
      <c r="G6" s="103"/>
      <c r="H6" s="104"/>
      <c r="I6" s="104"/>
      <c r="J6" s="103"/>
      <c r="K6" s="105" t="s">
        <v>49</v>
      </c>
      <c r="L6" s="103"/>
      <c r="M6" s="103"/>
      <c r="N6" s="103"/>
      <c r="O6" s="103"/>
      <c r="P6" s="106" t="s">
        <v>50</v>
      </c>
      <c r="Q6" s="106" t="s">
        <v>50</v>
      </c>
      <c r="R6" s="106" t="s">
        <v>50</v>
      </c>
      <c r="S6" s="106" t="s">
        <v>50</v>
      </c>
      <c r="T6" s="106" t="s">
        <v>50</v>
      </c>
      <c r="U6" s="106" t="s">
        <v>50</v>
      </c>
      <c r="V6" s="106" t="s">
        <v>50</v>
      </c>
      <c r="W6" s="106" t="s">
        <v>50</v>
      </c>
      <c r="X6" s="106" t="s">
        <v>52</v>
      </c>
      <c r="Y6" s="106" t="s">
        <v>53</v>
      </c>
      <c r="Z6" s="106" t="s">
        <v>50</v>
      </c>
      <c r="AA6" s="106" t="s">
        <v>50</v>
      </c>
      <c r="AB6" s="106" t="s">
        <v>50</v>
      </c>
      <c r="AC6" s="106" t="s">
        <v>50</v>
      </c>
      <c r="AD6" s="106" t="s">
        <v>50</v>
      </c>
      <c r="AE6" s="106" t="s">
        <v>50</v>
      </c>
      <c r="AF6" s="106" t="s">
        <v>50</v>
      </c>
      <c r="AG6" s="106" t="s">
        <v>50</v>
      </c>
      <c r="AH6" s="106" t="s">
        <v>50</v>
      </c>
      <c r="AI6" s="106" t="s">
        <v>50</v>
      </c>
      <c r="AJ6" s="106" t="s">
        <v>50</v>
      </c>
      <c r="AK6" s="128" t="s">
        <v>50</v>
      </c>
      <c r="AL6" s="101"/>
      <c r="AM6" s="101"/>
      <c r="AN6" s="101"/>
      <c r="AO6" s="101"/>
      <c r="AP6" s="101"/>
      <c r="AQ6" s="101"/>
      <c r="AR6" s="101"/>
      <c r="AS6" s="101"/>
      <c r="AT6" s="101"/>
    </row>
    <row r="7" spans="1:46" ht="36.75" customHeight="1" x14ac:dyDescent="0.25">
      <c r="A7" s="139" t="s">
        <v>35</v>
      </c>
      <c r="B7" s="18"/>
      <c r="C7" s="19"/>
      <c r="D7" s="18"/>
      <c r="E7" s="18"/>
      <c r="F7" s="18"/>
      <c r="G7" s="12"/>
      <c r="H7" s="13"/>
      <c r="I7" s="12"/>
      <c r="J7" s="12"/>
      <c r="K7" s="17"/>
      <c r="L7" s="12"/>
      <c r="M7" s="39"/>
      <c r="N7" s="12"/>
      <c r="O7" s="13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  <c r="AH7" s="52"/>
      <c r="AI7" s="52"/>
      <c r="AJ7" s="52"/>
      <c r="AK7" s="141"/>
      <c r="AL7" s="4"/>
      <c r="AM7" s="4"/>
      <c r="AN7" s="4"/>
      <c r="AO7" s="4"/>
      <c r="AP7" s="4"/>
      <c r="AQ7" s="4"/>
      <c r="AR7" s="4"/>
      <c r="AS7" s="4"/>
      <c r="AT7" s="4"/>
    </row>
    <row r="8" spans="1:46" ht="24.75" customHeight="1" x14ac:dyDescent="0.25">
      <c r="A8" s="138">
        <v>4</v>
      </c>
      <c r="B8" s="37" t="s">
        <v>36</v>
      </c>
      <c r="C8" s="65"/>
      <c r="D8" s="37"/>
      <c r="E8" s="37"/>
      <c r="F8" s="71"/>
      <c r="G8" s="72"/>
      <c r="H8" s="73"/>
      <c r="I8" s="72"/>
      <c r="J8" s="72"/>
      <c r="K8" s="74"/>
      <c r="L8" s="72"/>
      <c r="M8" s="75"/>
      <c r="N8" s="72"/>
      <c r="O8" s="72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7"/>
      <c r="AH8" s="76"/>
      <c r="AI8" s="76"/>
      <c r="AJ8" s="76"/>
      <c r="AK8" s="142"/>
      <c r="AL8" s="4"/>
      <c r="AM8" s="4"/>
      <c r="AN8" s="4"/>
      <c r="AO8" s="4"/>
      <c r="AP8" s="4"/>
      <c r="AQ8" s="4"/>
      <c r="AR8" s="4"/>
      <c r="AS8" s="4"/>
      <c r="AT8" s="4"/>
    </row>
    <row r="9" spans="1:46" ht="24.75" customHeight="1" x14ac:dyDescent="0.25">
      <c r="A9" s="135"/>
      <c r="B9" s="64">
        <v>23</v>
      </c>
      <c r="C9" s="38" t="s">
        <v>34</v>
      </c>
      <c r="D9" s="84"/>
      <c r="E9" s="84"/>
      <c r="F9" s="84"/>
      <c r="G9" s="36"/>
      <c r="H9" s="116"/>
      <c r="I9" s="36"/>
      <c r="J9" s="36"/>
      <c r="K9" s="59"/>
      <c r="L9" s="79"/>
      <c r="M9" s="80"/>
      <c r="N9" s="79"/>
      <c r="O9" s="79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/>
      <c r="AH9" s="81"/>
      <c r="AI9" s="81"/>
      <c r="AJ9" s="81"/>
      <c r="AK9" s="143"/>
      <c r="AL9" s="4"/>
      <c r="AM9" s="4"/>
      <c r="AN9" s="4"/>
      <c r="AO9" s="4"/>
      <c r="AP9" s="4"/>
      <c r="AQ9" s="4"/>
      <c r="AR9" s="4"/>
      <c r="AS9" s="4"/>
      <c r="AT9" s="4"/>
    </row>
    <row r="10" spans="1:46" ht="24.75" customHeight="1" x14ac:dyDescent="0.25">
      <c r="A10" s="136"/>
      <c r="B10" s="85"/>
      <c r="C10" s="108"/>
      <c r="D10" s="115"/>
      <c r="E10" s="108"/>
      <c r="F10" s="108"/>
      <c r="G10" s="66">
        <v>77</v>
      </c>
      <c r="H10" s="34" t="s">
        <v>37</v>
      </c>
      <c r="I10" s="35"/>
      <c r="J10" s="35"/>
      <c r="K10" s="60"/>
      <c r="L10" s="35"/>
      <c r="M10" s="54"/>
      <c r="N10" s="35"/>
      <c r="O10" s="3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55"/>
      <c r="AI10" s="55"/>
      <c r="AJ10" s="55"/>
      <c r="AK10" s="140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42.75" x14ac:dyDescent="0.25">
      <c r="A11" s="136"/>
      <c r="B11" s="86"/>
      <c r="C11" s="154">
        <v>11</v>
      </c>
      <c r="D11" s="155" t="s">
        <v>38</v>
      </c>
      <c r="E11" s="155" t="s">
        <v>39</v>
      </c>
      <c r="F11" s="156" t="s">
        <v>40</v>
      </c>
      <c r="G11" s="67"/>
      <c r="H11" s="108">
        <v>223</v>
      </c>
      <c r="I11" s="115" t="s">
        <v>41</v>
      </c>
      <c r="J11" s="3" t="s">
        <v>31</v>
      </c>
      <c r="K11" s="28">
        <v>1</v>
      </c>
      <c r="L11" s="3" t="s">
        <v>33</v>
      </c>
      <c r="M11" s="159" t="s">
        <v>42</v>
      </c>
      <c r="N11" s="162" t="s">
        <v>43</v>
      </c>
      <c r="O11" s="108" t="s">
        <v>32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2">
        <f>290000000+186000000</f>
        <v>476000000</v>
      </c>
      <c r="AH11" s="61">
        <f>100000000</f>
        <v>100000000</v>
      </c>
      <c r="AI11" s="61"/>
      <c r="AJ11" s="29"/>
      <c r="AK11" s="129">
        <f>+P11+Q11+R11+S11+T11+U11+V11+Z11+AA11+AB11+AC11+AD11+AE11+AF11+AG11+AH11+AI11+AJ11</f>
        <v>576000000</v>
      </c>
      <c r="AL11" s="4"/>
      <c r="AM11" s="4"/>
      <c r="AN11" s="4"/>
      <c r="AO11" s="4"/>
      <c r="AP11" s="4"/>
      <c r="AQ11" s="4"/>
      <c r="AR11" s="4"/>
      <c r="AS11" s="4"/>
      <c r="AT11" s="4"/>
    </row>
    <row r="12" spans="1:46" ht="28.5" x14ac:dyDescent="0.25">
      <c r="A12" s="136"/>
      <c r="B12" s="86"/>
      <c r="C12" s="154"/>
      <c r="D12" s="155"/>
      <c r="E12" s="155"/>
      <c r="F12" s="157"/>
      <c r="G12" s="5"/>
      <c r="H12" s="108">
        <v>224</v>
      </c>
      <c r="I12" s="115" t="s">
        <v>44</v>
      </c>
      <c r="J12" s="3">
        <v>0</v>
      </c>
      <c r="K12" s="28">
        <v>1</v>
      </c>
      <c r="L12" s="3" t="s">
        <v>33</v>
      </c>
      <c r="M12" s="160"/>
      <c r="N12" s="163"/>
      <c r="O12" s="108" t="s">
        <v>32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62">
        <f>800000+14000000</f>
        <v>14800000</v>
      </c>
      <c r="AH12" s="61">
        <f>6200000</f>
        <v>6200000</v>
      </c>
      <c r="AI12" s="61"/>
      <c r="AJ12" s="29"/>
      <c r="AK12" s="129">
        <f>+P12+Q12+R12+S12+T12+U12+V12+Z12+AA12+AB12+AC12+AD12+AE12+AF12+AG12+AH12+AI12+AJ12</f>
        <v>21000000</v>
      </c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42.75" x14ac:dyDescent="0.25">
      <c r="A13" s="136"/>
      <c r="B13" s="87"/>
      <c r="C13" s="154"/>
      <c r="D13" s="155"/>
      <c r="E13" s="155"/>
      <c r="F13" s="158"/>
      <c r="G13" s="68"/>
      <c r="H13" s="108">
        <v>225</v>
      </c>
      <c r="I13" s="115" t="s">
        <v>45</v>
      </c>
      <c r="J13" s="3">
        <v>0</v>
      </c>
      <c r="K13" s="28">
        <v>1</v>
      </c>
      <c r="L13" s="3" t="s">
        <v>33</v>
      </c>
      <c r="M13" s="161"/>
      <c r="N13" s="164"/>
      <c r="O13" s="108" t="s">
        <v>32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62">
        <v>9200000</v>
      </c>
      <c r="AH13" s="61">
        <v>800000</v>
      </c>
      <c r="AI13" s="61"/>
      <c r="AJ13" s="29"/>
      <c r="AK13" s="129">
        <f>+P13+Q13+R13+S13+T13+U13+V13+Z13+AA13+AB13+AC13+AD13+AE13+AF13+AG13+AH13+AI13+AJ13</f>
        <v>10000000</v>
      </c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21.75" customHeight="1" x14ac:dyDescent="0.25">
      <c r="A14" s="136"/>
      <c r="B14" s="78"/>
      <c r="C14" s="108"/>
      <c r="D14" s="115"/>
      <c r="E14" s="108"/>
      <c r="F14" s="108"/>
      <c r="G14" s="6"/>
      <c r="H14" s="41"/>
      <c r="I14" s="40"/>
      <c r="J14" s="42"/>
      <c r="K14" s="69"/>
      <c r="L14" s="42"/>
      <c r="M14" s="43"/>
      <c r="N14" s="40"/>
      <c r="O14" s="41"/>
      <c r="P14" s="44">
        <f t="shared" ref="P14:AJ14" si="0">SUM(P11:P13)</f>
        <v>0</v>
      </c>
      <c r="Q14" s="44">
        <f t="shared" si="0"/>
        <v>0</v>
      </c>
      <c r="R14" s="44">
        <f t="shared" si="0"/>
        <v>0</v>
      </c>
      <c r="S14" s="44">
        <f t="shared" si="0"/>
        <v>0</v>
      </c>
      <c r="T14" s="44">
        <f t="shared" si="0"/>
        <v>0</v>
      </c>
      <c r="U14" s="44">
        <f t="shared" si="0"/>
        <v>0</v>
      </c>
      <c r="V14" s="44">
        <f t="shared" si="0"/>
        <v>0</v>
      </c>
      <c r="W14" s="44">
        <f t="shared" si="0"/>
        <v>0</v>
      </c>
      <c r="X14" s="44">
        <f t="shared" si="0"/>
        <v>0</v>
      </c>
      <c r="Y14" s="44">
        <f t="shared" si="0"/>
        <v>0</v>
      </c>
      <c r="Z14" s="44">
        <f t="shared" si="0"/>
        <v>0</v>
      </c>
      <c r="AA14" s="44">
        <f t="shared" si="0"/>
        <v>0</v>
      </c>
      <c r="AB14" s="44">
        <f t="shared" si="0"/>
        <v>0</v>
      </c>
      <c r="AC14" s="44">
        <f t="shared" si="0"/>
        <v>0</v>
      </c>
      <c r="AD14" s="44">
        <f t="shared" si="0"/>
        <v>0</v>
      </c>
      <c r="AE14" s="44">
        <f t="shared" si="0"/>
        <v>0</v>
      </c>
      <c r="AF14" s="44">
        <f t="shared" si="0"/>
        <v>0</v>
      </c>
      <c r="AG14" s="44">
        <f t="shared" si="0"/>
        <v>500000000</v>
      </c>
      <c r="AH14" s="44">
        <f t="shared" si="0"/>
        <v>107000000</v>
      </c>
      <c r="AI14" s="44">
        <f t="shared" si="0"/>
        <v>0</v>
      </c>
      <c r="AJ14" s="44">
        <f t="shared" si="0"/>
        <v>0</v>
      </c>
      <c r="AK14" s="130">
        <f t="shared" ref="AK14" si="1">SUM(AK11:AK13)</f>
        <v>607000000</v>
      </c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21.75" customHeight="1" x14ac:dyDescent="0.25">
      <c r="A15" s="137"/>
      <c r="B15" s="88"/>
      <c r="C15" s="89"/>
      <c r="D15" s="88"/>
      <c r="E15" s="89"/>
      <c r="F15" s="89"/>
      <c r="G15" s="90"/>
      <c r="H15" s="89"/>
      <c r="I15" s="88"/>
      <c r="J15" s="91"/>
      <c r="K15" s="92"/>
      <c r="L15" s="91"/>
      <c r="M15" s="93"/>
      <c r="N15" s="88"/>
      <c r="O15" s="89"/>
      <c r="P15" s="94">
        <f t="shared" ref="P15:AJ15" si="2">P14</f>
        <v>0</v>
      </c>
      <c r="Q15" s="94">
        <f t="shared" si="2"/>
        <v>0</v>
      </c>
      <c r="R15" s="94">
        <f t="shared" si="2"/>
        <v>0</v>
      </c>
      <c r="S15" s="94">
        <f t="shared" si="2"/>
        <v>0</v>
      </c>
      <c r="T15" s="94">
        <f t="shared" si="2"/>
        <v>0</v>
      </c>
      <c r="U15" s="94">
        <f t="shared" si="2"/>
        <v>0</v>
      </c>
      <c r="V15" s="94">
        <f t="shared" si="2"/>
        <v>0</v>
      </c>
      <c r="W15" s="94">
        <f t="shared" si="2"/>
        <v>0</v>
      </c>
      <c r="X15" s="94">
        <f t="shared" si="2"/>
        <v>0</v>
      </c>
      <c r="Y15" s="94">
        <f t="shared" si="2"/>
        <v>0</v>
      </c>
      <c r="Z15" s="94">
        <f t="shared" si="2"/>
        <v>0</v>
      </c>
      <c r="AA15" s="94">
        <f t="shared" si="2"/>
        <v>0</v>
      </c>
      <c r="AB15" s="94">
        <f t="shared" si="2"/>
        <v>0</v>
      </c>
      <c r="AC15" s="94">
        <f t="shared" si="2"/>
        <v>0</v>
      </c>
      <c r="AD15" s="94">
        <f t="shared" si="2"/>
        <v>0</v>
      </c>
      <c r="AE15" s="94">
        <f t="shared" si="2"/>
        <v>0</v>
      </c>
      <c r="AF15" s="94">
        <f t="shared" si="2"/>
        <v>0</v>
      </c>
      <c r="AG15" s="94">
        <f t="shared" si="2"/>
        <v>500000000</v>
      </c>
      <c r="AH15" s="94">
        <f t="shared" si="2"/>
        <v>107000000</v>
      </c>
      <c r="AI15" s="94">
        <f t="shared" si="2"/>
        <v>0</v>
      </c>
      <c r="AJ15" s="94">
        <f t="shared" si="2"/>
        <v>0</v>
      </c>
      <c r="AK15" s="144">
        <f t="shared" ref="AK15" si="3">AK14</f>
        <v>607000000</v>
      </c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21.75" customHeight="1" x14ac:dyDescent="0.25">
      <c r="A16" s="131"/>
      <c r="B16" s="45"/>
      <c r="C16" s="30"/>
      <c r="D16" s="45"/>
      <c r="E16" s="30"/>
      <c r="F16" s="30"/>
      <c r="G16" s="63"/>
      <c r="H16" s="30"/>
      <c r="I16" s="45"/>
      <c r="J16" s="46"/>
      <c r="K16" s="57"/>
      <c r="L16" s="46"/>
      <c r="M16" s="31"/>
      <c r="N16" s="45"/>
      <c r="O16" s="30"/>
      <c r="P16" s="47">
        <f t="shared" ref="P16:AJ16" si="4">P15</f>
        <v>0</v>
      </c>
      <c r="Q16" s="47">
        <f t="shared" si="4"/>
        <v>0</v>
      </c>
      <c r="R16" s="47">
        <f t="shared" si="4"/>
        <v>0</v>
      </c>
      <c r="S16" s="47">
        <f t="shared" si="4"/>
        <v>0</v>
      </c>
      <c r="T16" s="47">
        <f t="shared" si="4"/>
        <v>0</v>
      </c>
      <c r="U16" s="47">
        <f t="shared" si="4"/>
        <v>0</v>
      </c>
      <c r="V16" s="47">
        <f t="shared" si="4"/>
        <v>0</v>
      </c>
      <c r="W16" s="47">
        <f t="shared" si="4"/>
        <v>0</v>
      </c>
      <c r="X16" s="47">
        <f t="shared" si="4"/>
        <v>0</v>
      </c>
      <c r="Y16" s="47">
        <f t="shared" si="4"/>
        <v>0</v>
      </c>
      <c r="Z16" s="47">
        <f t="shared" si="4"/>
        <v>0</v>
      </c>
      <c r="AA16" s="47">
        <f t="shared" si="4"/>
        <v>0</v>
      </c>
      <c r="AB16" s="47">
        <f t="shared" si="4"/>
        <v>0</v>
      </c>
      <c r="AC16" s="47">
        <f t="shared" si="4"/>
        <v>0</v>
      </c>
      <c r="AD16" s="47">
        <f t="shared" si="4"/>
        <v>0</v>
      </c>
      <c r="AE16" s="47">
        <f t="shared" si="4"/>
        <v>0</v>
      </c>
      <c r="AF16" s="47">
        <f t="shared" si="4"/>
        <v>0</v>
      </c>
      <c r="AG16" s="47">
        <f t="shared" si="4"/>
        <v>500000000</v>
      </c>
      <c r="AH16" s="47">
        <f t="shared" si="4"/>
        <v>107000000</v>
      </c>
      <c r="AI16" s="47">
        <f t="shared" si="4"/>
        <v>0</v>
      </c>
      <c r="AJ16" s="47">
        <f t="shared" si="4"/>
        <v>0</v>
      </c>
      <c r="AK16" s="132">
        <f t="shared" ref="AK16" si="5">AK15</f>
        <v>607000000</v>
      </c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21.75" customHeight="1" x14ac:dyDescent="0.25">
      <c r="A17" s="133"/>
      <c r="B17" s="48"/>
      <c r="C17" s="49"/>
      <c r="D17" s="48"/>
      <c r="E17" s="49"/>
      <c r="F17" s="49"/>
      <c r="G17" s="83"/>
      <c r="H17" s="49"/>
      <c r="I17" s="48"/>
      <c r="J17" s="50"/>
      <c r="K17" s="58"/>
      <c r="L17" s="50"/>
      <c r="M17" s="51"/>
      <c r="N17" s="48"/>
      <c r="O17" s="49"/>
      <c r="P17" s="8">
        <f t="shared" ref="P17:AJ17" si="6">P16</f>
        <v>0</v>
      </c>
      <c r="Q17" s="8">
        <f t="shared" si="6"/>
        <v>0</v>
      </c>
      <c r="R17" s="8">
        <f t="shared" si="6"/>
        <v>0</v>
      </c>
      <c r="S17" s="8">
        <f t="shared" si="6"/>
        <v>0</v>
      </c>
      <c r="T17" s="8">
        <f t="shared" si="6"/>
        <v>0</v>
      </c>
      <c r="U17" s="8">
        <f t="shared" si="6"/>
        <v>0</v>
      </c>
      <c r="V17" s="8">
        <f t="shared" si="6"/>
        <v>0</v>
      </c>
      <c r="W17" s="8">
        <f t="shared" si="6"/>
        <v>0</v>
      </c>
      <c r="X17" s="8">
        <f t="shared" si="6"/>
        <v>0</v>
      </c>
      <c r="Y17" s="8">
        <f t="shared" si="6"/>
        <v>0</v>
      </c>
      <c r="Z17" s="8">
        <f t="shared" si="6"/>
        <v>0</v>
      </c>
      <c r="AA17" s="8">
        <f t="shared" si="6"/>
        <v>0</v>
      </c>
      <c r="AB17" s="8">
        <f t="shared" si="6"/>
        <v>0</v>
      </c>
      <c r="AC17" s="8">
        <f t="shared" si="6"/>
        <v>0</v>
      </c>
      <c r="AD17" s="8">
        <f t="shared" si="6"/>
        <v>0</v>
      </c>
      <c r="AE17" s="8">
        <f t="shared" si="6"/>
        <v>0</v>
      </c>
      <c r="AF17" s="8">
        <f t="shared" si="6"/>
        <v>0</v>
      </c>
      <c r="AG17" s="8">
        <f t="shared" si="6"/>
        <v>500000000</v>
      </c>
      <c r="AH17" s="8">
        <f t="shared" si="6"/>
        <v>107000000</v>
      </c>
      <c r="AI17" s="8">
        <f t="shared" si="6"/>
        <v>0</v>
      </c>
      <c r="AJ17" s="8">
        <f t="shared" si="6"/>
        <v>0</v>
      </c>
      <c r="AK17" s="134">
        <f t="shared" ref="AK17" si="7">AK16</f>
        <v>607000000</v>
      </c>
      <c r="AL17" s="4"/>
      <c r="AM17" s="4"/>
      <c r="AN17" s="4"/>
      <c r="AO17" s="4"/>
      <c r="AP17" s="4"/>
      <c r="AQ17" s="4"/>
      <c r="AR17" s="4"/>
      <c r="AS17" s="4"/>
      <c r="AT17" s="4"/>
    </row>
    <row r="18" spans="1:46" s="14" customFormat="1" ht="29.25" customHeight="1" x14ac:dyDescent="0.25">
      <c r="A18" s="165" t="s">
        <v>46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7"/>
      <c r="L18" s="70"/>
      <c r="M18" s="95"/>
      <c r="N18" s="70"/>
      <c r="O18" s="70"/>
      <c r="P18" s="96">
        <f>+P17</f>
        <v>0</v>
      </c>
      <c r="Q18" s="96">
        <f t="shared" ref="Q18:AK18" si="8">+Q17</f>
        <v>0</v>
      </c>
      <c r="R18" s="96">
        <f t="shared" si="8"/>
        <v>0</v>
      </c>
      <c r="S18" s="96">
        <f t="shared" si="8"/>
        <v>0</v>
      </c>
      <c r="T18" s="96">
        <f t="shared" si="8"/>
        <v>0</v>
      </c>
      <c r="U18" s="96">
        <f t="shared" si="8"/>
        <v>0</v>
      </c>
      <c r="V18" s="96">
        <f t="shared" si="8"/>
        <v>0</v>
      </c>
      <c r="W18" s="96">
        <f t="shared" si="8"/>
        <v>0</v>
      </c>
      <c r="X18" s="96">
        <f t="shared" si="8"/>
        <v>0</v>
      </c>
      <c r="Y18" s="96">
        <f t="shared" si="8"/>
        <v>0</v>
      </c>
      <c r="Z18" s="96">
        <f t="shared" si="8"/>
        <v>0</v>
      </c>
      <c r="AA18" s="96">
        <f t="shared" si="8"/>
        <v>0</v>
      </c>
      <c r="AB18" s="96">
        <f t="shared" si="8"/>
        <v>0</v>
      </c>
      <c r="AC18" s="96">
        <f t="shared" si="8"/>
        <v>0</v>
      </c>
      <c r="AD18" s="96">
        <f t="shared" si="8"/>
        <v>0</v>
      </c>
      <c r="AE18" s="96">
        <f t="shared" si="8"/>
        <v>0</v>
      </c>
      <c r="AF18" s="96">
        <f t="shared" si="8"/>
        <v>0</v>
      </c>
      <c r="AG18" s="96">
        <f t="shared" si="8"/>
        <v>500000000</v>
      </c>
      <c r="AH18" s="96">
        <f t="shared" si="8"/>
        <v>107000000</v>
      </c>
      <c r="AI18" s="96">
        <f t="shared" si="8"/>
        <v>0</v>
      </c>
      <c r="AJ18" s="96">
        <f t="shared" si="8"/>
        <v>0</v>
      </c>
      <c r="AK18" s="96">
        <f t="shared" si="8"/>
        <v>607000000</v>
      </c>
    </row>
    <row r="19" spans="1:46" s="20" customFormat="1" ht="36" customHeight="1" thickBot="1" x14ac:dyDescent="0.3">
      <c r="A19" s="152" t="s">
        <v>47</v>
      </c>
      <c r="B19" s="153"/>
      <c r="C19" s="153"/>
      <c r="D19" s="153"/>
      <c r="E19" s="153"/>
      <c r="F19" s="153"/>
      <c r="G19" s="153"/>
      <c r="H19" s="153"/>
      <c r="I19" s="145"/>
      <c r="J19" s="146"/>
      <c r="K19" s="147"/>
      <c r="L19" s="146"/>
      <c r="M19" s="148"/>
      <c r="N19" s="149"/>
      <c r="O19" s="150"/>
      <c r="P19" s="151">
        <f>P18</f>
        <v>0</v>
      </c>
      <c r="Q19" s="151">
        <f t="shared" ref="Q19:AK19" si="9">Q18</f>
        <v>0</v>
      </c>
      <c r="R19" s="151">
        <f t="shared" si="9"/>
        <v>0</v>
      </c>
      <c r="S19" s="151">
        <f t="shared" si="9"/>
        <v>0</v>
      </c>
      <c r="T19" s="151">
        <f t="shared" si="9"/>
        <v>0</v>
      </c>
      <c r="U19" s="151">
        <f t="shared" si="9"/>
        <v>0</v>
      </c>
      <c r="V19" s="151">
        <f t="shared" si="9"/>
        <v>0</v>
      </c>
      <c r="W19" s="151">
        <f t="shared" si="9"/>
        <v>0</v>
      </c>
      <c r="X19" s="151">
        <f t="shared" si="9"/>
        <v>0</v>
      </c>
      <c r="Y19" s="151">
        <f t="shared" si="9"/>
        <v>0</v>
      </c>
      <c r="Z19" s="151">
        <f t="shared" si="9"/>
        <v>0</v>
      </c>
      <c r="AA19" s="151">
        <f t="shared" si="9"/>
        <v>0</v>
      </c>
      <c r="AB19" s="151">
        <f t="shared" si="9"/>
        <v>0</v>
      </c>
      <c r="AC19" s="151">
        <f t="shared" si="9"/>
        <v>0</v>
      </c>
      <c r="AD19" s="151">
        <f t="shared" si="9"/>
        <v>0</v>
      </c>
      <c r="AE19" s="151">
        <f t="shared" si="9"/>
        <v>0</v>
      </c>
      <c r="AF19" s="151">
        <f t="shared" si="9"/>
        <v>0</v>
      </c>
      <c r="AG19" s="151">
        <f t="shared" si="9"/>
        <v>500000000</v>
      </c>
      <c r="AH19" s="151">
        <f t="shared" si="9"/>
        <v>107000000</v>
      </c>
      <c r="AI19" s="151">
        <f t="shared" si="9"/>
        <v>0</v>
      </c>
      <c r="AJ19" s="151">
        <f t="shared" si="9"/>
        <v>0</v>
      </c>
      <c r="AK19" s="151">
        <f t="shared" si="9"/>
        <v>607000000</v>
      </c>
      <c r="AL19" s="102"/>
      <c r="AM19" s="102"/>
      <c r="AN19" s="102"/>
      <c r="AO19" s="102"/>
      <c r="AP19" s="102"/>
      <c r="AQ19" s="102"/>
      <c r="AR19" s="102"/>
      <c r="AS19" s="102"/>
      <c r="AT19" s="102"/>
    </row>
    <row r="20" spans="1:46" s="15" customFormat="1" x14ac:dyDescent="0.25">
      <c r="A20" s="32"/>
      <c r="B20" s="32"/>
      <c r="C20" s="97"/>
      <c r="D20" s="32"/>
      <c r="E20" s="32"/>
      <c r="F20" s="32"/>
      <c r="G20" s="32"/>
      <c r="H20" s="97"/>
      <c r="I20" s="32"/>
      <c r="J20" s="32"/>
      <c r="K20" s="98"/>
      <c r="L20" s="32"/>
      <c r="M20" s="27"/>
      <c r="N20" s="32"/>
      <c r="O20" s="97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99"/>
      <c r="AI20" s="99"/>
      <c r="AJ20" s="99"/>
      <c r="AK20" s="33"/>
      <c r="AL20" s="32"/>
      <c r="AM20" s="32"/>
      <c r="AN20" s="32"/>
      <c r="AO20" s="32"/>
      <c r="AP20" s="32"/>
      <c r="AQ20" s="32"/>
      <c r="AR20" s="32"/>
      <c r="AS20" s="32"/>
      <c r="AT20" s="32"/>
    </row>
    <row r="21" spans="1:46" s="15" customFormat="1" x14ac:dyDescent="0.25">
      <c r="A21" s="32"/>
      <c r="B21" s="32"/>
      <c r="C21" s="97"/>
      <c r="D21" s="32"/>
      <c r="E21" s="32"/>
      <c r="F21" s="32"/>
      <c r="G21" s="32"/>
      <c r="H21" s="97"/>
      <c r="I21" s="32"/>
      <c r="J21" s="32"/>
      <c r="K21" s="98"/>
      <c r="L21" s="32"/>
      <c r="M21" s="27"/>
      <c r="N21" s="32"/>
      <c r="O21" s="97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9"/>
      <c r="AI21" s="99"/>
      <c r="AJ21" s="99"/>
      <c r="AK21" s="33"/>
      <c r="AL21" s="32"/>
      <c r="AM21" s="32"/>
      <c r="AN21" s="32"/>
      <c r="AO21" s="32"/>
      <c r="AP21" s="32"/>
      <c r="AQ21" s="32"/>
      <c r="AR21" s="32"/>
      <c r="AS21" s="32"/>
      <c r="AT21" s="32"/>
    </row>
    <row r="22" spans="1:46" s="15" customFormat="1" x14ac:dyDescent="0.25">
      <c r="A22" s="32"/>
      <c r="B22" s="32"/>
      <c r="C22" s="97"/>
      <c r="D22" s="32"/>
      <c r="E22" s="32"/>
      <c r="F22" s="32"/>
      <c r="G22" s="32"/>
      <c r="H22" s="97"/>
      <c r="I22" s="32"/>
      <c r="J22" s="32"/>
      <c r="K22" s="98"/>
      <c r="L22" s="32"/>
      <c r="M22" s="27"/>
      <c r="N22" s="32"/>
      <c r="O22" s="97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/>
      <c r="AH22" s="99"/>
      <c r="AI22" s="99"/>
      <c r="AJ22" s="99"/>
      <c r="AK22" s="33"/>
      <c r="AL22" s="32"/>
      <c r="AM22" s="32"/>
      <c r="AN22" s="32"/>
      <c r="AO22" s="32"/>
      <c r="AP22" s="32"/>
      <c r="AQ22" s="32"/>
      <c r="AR22" s="32"/>
      <c r="AS22" s="32"/>
      <c r="AT22" s="32"/>
    </row>
    <row r="23" spans="1:46" s="15" customFormat="1" x14ac:dyDescent="0.25">
      <c r="A23" s="32"/>
      <c r="B23" s="32"/>
      <c r="C23" s="97"/>
      <c r="D23" s="32"/>
      <c r="E23" s="32"/>
      <c r="F23" s="32"/>
      <c r="G23" s="32"/>
      <c r="H23" s="97"/>
      <c r="I23" s="32"/>
      <c r="J23" s="32"/>
      <c r="K23" s="98"/>
      <c r="L23" s="32"/>
      <c r="M23" s="27"/>
      <c r="N23" s="32"/>
      <c r="O23" s="97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99"/>
      <c r="AI23" s="99"/>
      <c r="AJ23" s="99"/>
      <c r="AK23" s="109"/>
      <c r="AL23" s="32"/>
      <c r="AM23" s="32"/>
      <c r="AN23" s="32"/>
      <c r="AO23" s="32"/>
      <c r="AP23" s="32"/>
      <c r="AQ23" s="32"/>
      <c r="AR23" s="32"/>
      <c r="AS23" s="32"/>
      <c r="AT23" s="32"/>
    </row>
    <row r="24" spans="1:46" s="15" customFormat="1" x14ac:dyDescent="0.25">
      <c r="A24" s="32"/>
      <c r="B24" s="32"/>
      <c r="C24" s="97"/>
      <c r="D24" s="32"/>
      <c r="E24" s="32"/>
      <c r="F24" s="32"/>
      <c r="G24" s="32"/>
      <c r="H24" s="97"/>
      <c r="I24" s="32"/>
      <c r="J24" s="32"/>
      <c r="K24" s="98"/>
      <c r="L24" s="32"/>
      <c r="M24" s="27"/>
      <c r="N24" s="32"/>
      <c r="O24" s="97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99"/>
      <c r="AI24" s="99"/>
      <c r="AJ24" s="99"/>
      <c r="AK24" s="110"/>
      <c r="AL24" s="32"/>
      <c r="AM24" s="32"/>
      <c r="AN24" s="32"/>
      <c r="AO24" s="32"/>
      <c r="AP24" s="32"/>
      <c r="AQ24" s="32"/>
      <c r="AR24" s="32"/>
      <c r="AS24" s="32"/>
      <c r="AT24" s="32"/>
    </row>
    <row r="25" spans="1:46" s="15" customFormat="1" x14ac:dyDescent="0.25">
      <c r="A25" s="32"/>
      <c r="B25" s="32"/>
      <c r="C25" s="97"/>
      <c r="D25" s="32"/>
      <c r="E25" s="32"/>
      <c r="F25" s="32"/>
      <c r="G25" s="32"/>
      <c r="H25" s="97"/>
      <c r="I25" s="32"/>
      <c r="J25" s="32"/>
      <c r="K25" s="98"/>
      <c r="L25" s="32"/>
      <c r="M25" s="27"/>
      <c r="N25" s="32"/>
      <c r="O25" s="97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99"/>
      <c r="AI25" s="99"/>
      <c r="AJ25" s="99"/>
      <c r="AK25" s="33"/>
      <c r="AL25" s="32"/>
      <c r="AM25" s="32"/>
      <c r="AN25" s="32"/>
      <c r="AO25" s="32"/>
      <c r="AP25" s="32"/>
      <c r="AQ25" s="32"/>
      <c r="AR25" s="32"/>
      <c r="AS25" s="32"/>
      <c r="AT25" s="32"/>
    </row>
    <row r="26" spans="1:46" s="15" customFormat="1" x14ac:dyDescent="0.25">
      <c r="A26" s="32"/>
      <c r="B26" s="32"/>
      <c r="C26" s="97"/>
      <c r="D26" s="32"/>
      <c r="E26" s="32"/>
      <c r="F26" s="32"/>
      <c r="G26" s="32"/>
      <c r="H26" s="97"/>
      <c r="I26" s="32"/>
      <c r="J26" s="32"/>
      <c r="K26" s="98"/>
      <c r="L26" s="32"/>
      <c r="M26" s="27"/>
      <c r="N26" s="32"/>
      <c r="O26" s="97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99"/>
      <c r="AI26" s="99"/>
      <c r="AJ26" s="99"/>
      <c r="AK26" s="33"/>
      <c r="AL26" s="32"/>
      <c r="AM26" s="32"/>
      <c r="AN26" s="32"/>
      <c r="AO26" s="32"/>
      <c r="AP26" s="32"/>
      <c r="AQ26" s="32"/>
      <c r="AR26" s="32"/>
      <c r="AS26" s="32"/>
      <c r="AT26" s="32"/>
    </row>
    <row r="27" spans="1:46" s="15" customFormat="1" x14ac:dyDescent="0.25">
      <c r="C27" s="97"/>
      <c r="D27" s="32"/>
      <c r="E27" s="32"/>
      <c r="F27" s="32"/>
      <c r="G27" s="32"/>
      <c r="H27" s="97"/>
      <c r="I27" s="32"/>
      <c r="J27" s="32"/>
      <c r="K27" s="98"/>
      <c r="L27" s="32"/>
      <c r="M27" s="27"/>
      <c r="N27" s="32"/>
      <c r="O27" s="97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99"/>
      <c r="AI27" s="99"/>
      <c r="AJ27" s="99"/>
      <c r="AK27" s="33"/>
      <c r="AL27" s="32"/>
      <c r="AM27" s="32"/>
      <c r="AN27" s="32"/>
      <c r="AO27" s="32"/>
      <c r="AP27" s="32"/>
      <c r="AQ27" s="32"/>
      <c r="AR27" s="32"/>
      <c r="AS27" s="32"/>
      <c r="AT27" s="32"/>
    </row>
    <row r="28" spans="1:46" s="15" customFormat="1" x14ac:dyDescent="0.25">
      <c r="C28" s="97"/>
      <c r="D28" s="32"/>
      <c r="E28" s="32"/>
      <c r="F28" s="32"/>
      <c r="G28" s="32"/>
      <c r="H28" s="97"/>
      <c r="I28" s="32"/>
      <c r="J28" s="32"/>
      <c r="K28" s="98"/>
      <c r="L28" s="32"/>
      <c r="M28" s="27"/>
      <c r="N28" s="32"/>
      <c r="O28" s="97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00"/>
      <c r="AH28" s="99"/>
      <c r="AI28" s="99"/>
      <c r="AJ28" s="99"/>
      <c r="AK28" s="33"/>
      <c r="AL28" s="32"/>
      <c r="AM28" s="32"/>
      <c r="AN28" s="32"/>
      <c r="AO28" s="32"/>
      <c r="AP28" s="32"/>
      <c r="AQ28" s="32"/>
      <c r="AR28" s="32"/>
      <c r="AS28" s="32"/>
      <c r="AT28" s="32"/>
    </row>
    <row r="29" spans="1:46" s="15" customFormat="1" x14ac:dyDescent="0.25">
      <c r="C29" s="97"/>
      <c r="D29" s="32"/>
      <c r="E29" s="32"/>
      <c r="F29" s="32"/>
      <c r="G29" s="32"/>
      <c r="H29" s="97"/>
      <c r="I29" s="32"/>
      <c r="J29" s="32"/>
      <c r="K29" s="98"/>
      <c r="L29" s="32"/>
      <c r="M29" s="27"/>
      <c r="N29" s="32"/>
      <c r="O29" s="97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/>
      <c r="AH29" s="99"/>
      <c r="AI29" s="99"/>
      <c r="AJ29" s="99"/>
      <c r="AK29" s="33"/>
      <c r="AL29" s="32"/>
      <c r="AM29" s="32"/>
      <c r="AN29" s="32"/>
      <c r="AO29" s="32"/>
      <c r="AP29" s="32"/>
      <c r="AQ29" s="32"/>
      <c r="AR29" s="32"/>
      <c r="AS29" s="32"/>
      <c r="AT29" s="32"/>
    </row>
    <row r="30" spans="1:46" s="15" customFormat="1" x14ac:dyDescent="0.25">
      <c r="C30" s="97"/>
      <c r="D30" s="32"/>
      <c r="E30" s="32"/>
      <c r="F30" s="32"/>
      <c r="G30" s="32"/>
      <c r="H30" s="97"/>
      <c r="I30" s="32"/>
      <c r="J30" s="32"/>
      <c r="K30" s="98"/>
      <c r="L30" s="32"/>
      <c r="M30" s="27"/>
      <c r="N30" s="32"/>
      <c r="O30" s="97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99"/>
      <c r="AI30" s="99"/>
      <c r="AJ30" s="99"/>
      <c r="AK30" s="33"/>
      <c r="AL30" s="32"/>
      <c r="AM30" s="32"/>
      <c r="AN30" s="32"/>
      <c r="AO30" s="32"/>
      <c r="AP30" s="32"/>
      <c r="AQ30" s="32"/>
      <c r="AR30" s="32"/>
      <c r="AS30" s="32"/>
      <c r="AT30" s="32"/>
    </row>
    <row r="31" spans="1:46" s="15" customFormat="1" x14ac:dyDescent="0.25">
      <c r="C31" s="97"/>
      <c r="D31" s="32"/>
      <c r="E31" s="32"/>
      <c r="F31" s="32"/>
      <c r="G31" s="32"/>
      <c r="H31" s="97"/>
      <c r="I31" s="32"/>
      <c r="J31" s="32"/>
      <c r="K31" s="98"/>
      <c r="L31" s="32"/>
      <c r="M31" s="27"/>
      <c r="N31" s="32"/>
      <c r="O31" s="97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99"/>
      <c r="AI31" s="99"/>
      <c r="AJ31" s="99"/>
      <c r="AK31" s="33"/>
      <c r="AL31" s="32"/>
      <c r="AM31" s="32"/>
      <c r="AN31" s="32"/>
      <c r="AO31" s="32"/>
      <c r="AP31" s="32"/>
      <c r="AQ31" s="32"/>
      <c r="AR31" s="32"/>
      <c r="AS31" s="32"/>
      <c r="AT31" s="32"/>
    </row>
    <row r="32" spans="1:46" s="15" customFormat="1" x14ac:dyDescent="0.25">
      <c r="C32" s="97"/>
      <c r="D32" s="32"/>
      <c r="E32" s="32"/>
      <c r="F32" s="32"/>
      <c r="G32" s="32"/>
      <c r="H32" s="97"/>
      <c r="I32" s="32"/>
      <c r="J32" s="32"/>
      <c r="K32" s="98"/>
      <c r="L32" s="32"/>
      <c r="M32" s="27"/>
      <c r="N32" s="32"/>
      <c r="O32" s="97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99"/>
      <c r="AI32" s="99"/>
      <c r="AJ32" s="99"/>
      <c r="AK32" s="33"/>
      <c r="AL32" s="32"/>
      <c r="AM32" s="32"/>
      <c r="AN32" s="32"/>
      <c r="AO32" s="32"/>
      <c r="AP32" s="32"/>
      <c r="AQ32" s="32"/>
      <c r="AR32" s="32"/>
      <c r="AS32" s="32"/>
      <c r="AT32" s="32"/>
    </row>
    <row r="33" spans="3:46" s="15" customFormat="1" x14ac:dyDescent="0.25">
      <c r="C33" s="97"/>
      <c r="D33" s="32"/>
      <c r="E33" s="32"/>
      <c r="F33" s="32"/>
      <c r="G33" s="32"/>
      <c r="H33" s="97"/>
      <c r="I33" s="32"/>
      <c r="J33" s="32"/>
      <c r="K33" s="98"/>
      <c r="L33" s="32"/>
      <c r="M33" s="27"/>
      <c r="N33" s="32"/>
      <c r="O33" s="97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99"/>
      <c r="AI33" s="99"/>
      <c r="AJ33" s="99"/>
      <c r="AK33" s="33"/>
      <c r="AL33" s="32"/>
      <c r="AM33" s="32"/>
      <c r="AN33" s="32"/>
      <c r="AO33" s="32"/>
      <c r="AP33" s="32"/>
      <c r="AQ33" s="32"/>
      <c r="AR33" s="32"/>
      <c r="AS33" s="32"/>
      <c r="AT33" s="32"/>
    </row>
    <row r="34" spans="3:46" s="15" customFormat="1" x14ac:dyDescent="0.25">
      <c r="C34" s="97"/>
      <c r="D34" s="32"/>
      <c r="E34" s="32"/>
      <c r="F34" s="32"/>
      <c r="G34" s="32"/>
      <c r="H34" s="97"/>
      <c r="I34" s="32"/>
      <c r="J34" s="32"/>
      <c r="K34" s="98"/>
      <c r="L34" s="32"/>
      <c r="M34" s="27"/>
      <c r="N34" s="32"/>
      <c r="O34" s="97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99"/>
      <c r="AI34" s="99"/>
      <c r="AJ34" s="99"/>
      <c r="AK34" s="33"/>
      <c r="AL34" s="32"/>
      <c r="AM34" s="32"/>
      <c r="AN34" s="32"/>
      <c r="AO34" s="32"/>
      <c r="AP34" s="32"/>
      <c r="AQ34" s="32"/>
      <c r="AR34" s="32"/>
      <c r="AS34" s="32"/>
      <c r="AT34" s="32"/>
    </row>
    <row r="35" spans="3:46" s="15" customFormat="1" x14ac:dyDescent="0.25">
      <c r="C35" s="97"/>
      <c r="D35" s="32"/>
      <c r="E35" s="32"/>
      <c r="F35" s="32"/>
      <c r="G35" s="32"/>
      <c r="H35" s="97"/>
      <c r="I35" s="32"/>
      <c r="J35" s="32"/>
      <c r="K35" s="98"/>
      <c r="L35" s="32"/>
      <c r="M35" s="27"/>
      <c r="N35" s="32"/>
      <c r="O35" s="97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99"/>
      <c r="AI35" s="99"/>
      <c r="AJ35" s="99"/>
      <c r="AK35" s="33"/>
      <c r="AL35" s="32"/>
      <c r="AM35" s="32"/>
      <c r="AN35" s="32"/>
      <c r="AO35" s="32"/>
      <c r="AP35" s="32"/>
      <c r="AQ35" s="32"/>
      <c r="AR35" s="32"/>
      <c r="AS35" s="32"/>
      <c r="AT35" s="32"/>
    </row>
    <row r="36" spans="3:46" s="15" customFormat="1" x14ac:dyDescent="0.25">
      <c r="C36" s="97"/>
      <c r="D36" s="32"/>
      <c r="E36" s="32"/>
      <c r="F36" s="32"/>
      <c r="G36" s="32"/>
      <c r="H36" s="97"/>
      <c r="I36" s="32"/>
      <c r="J36" s="32"/>
      <c r="K36" s="98"/>
      <c r="L36" s="32"/>
      <c r="M36" s="27"/>
      <c r="N36" s="32"/>
      <c r="O36" s="97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100"/>
      <c r="AH36" s="99"/>
      <c r="AI36" s="99"/>
      <c r="AJ36" s="99"/>
      <c r="AK36" s="33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3:46" s="15" customFormat="1" x14ac:dyDescent="0.25">
      <c r="C37" s="97"/>
      <c r="D37" s="32"/>
      <c r="E37" s="32"/>
      <c r="F37" s="32"/>
      <c r="G37" s="32"/>
      <c r="H37" s="97"/>
      <c r="I37" s="32"/>
      <c r="J37" s="32"/>
      <c r="K37" s="98"/>
      <c r="L37" s="32"/>
      <c r="M37" s="27"/>
      <c r="N37" s="32"/>
      <c r="O37" s="97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99"/>
      <c r="AI37" s="99"/>
      <c r="AJ37" s="99"/>
      <c r="AK37" s="33"/>
      <c r="AL37" s="32"/>
      <c r="AM37" s="32"/>
      <c r="AN37" s="32"/>
      <c r="AO37" s="32"/>
      <c r="AP37" s="32"/>
      <c r="AQ37" s="32"/>
      <c r="AR37" s="32"/>
      <c r="AS37" s="32"/>
      <c r="AT37" s="32"/>
    </row>
    <row r="38" spans="3:46" s="15" customFormat="1" x14ac:dyDescent="0.25">
      <c r="C38" s="97"/>
      <c r="D38" s="32"/>
      <c r="E38" s="32"/>
      <c r="F38" s="32"/>
      <c r="G38" s="32"/>
      <c r="H38" s="97"/>
      <c r="I38" s="32"/>
      <c r="J38" s="32"/>
      <c r="K38" s="98"/>
      <c r="L38" s="32"/>
      <c r="M38" s="27"/>
      <c r="N38" s="32"/>
      <c r="O38" s="97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0"/>
      <c r="AH38" s="99"/>
      <c r="AI38" s="99"/>
      <c r="AJ38" s="99"/>
      <c r="AK38" s="33"/>
      <c r="AL38" s="32"/>
      <c r="AM38" s="32"/>
      <c r="AN38" s="32"/>
      <c r="AO38" s="32"/>
      <c r="AP38" s="32"/>
      <c r="AQ38" s="32"/>
      <c r="AR38" s="32"/>
      <c r="AS38" s="32"/>
      <c r="AT38" s="32"/>
    </row>
    <row r="39" spans="3:46" s="15" customFormat="1" x14ac:dyDescent="0.25">
      <c r="C39" s="97"/>
      <c r="D39" s="32"/>
      <c r="E39" s="32"/>
      <c r="F39" s="32"/>
      <c r="G39" s="32"/>
      <c r="H39" s="97"/>
      <c r="I39" s="32"/>
      <c r="J39" s="32"/>
      <c r="K39" s="98"/>
      <c r="L39" s="32"/>
      <c r="M39" s="27"/>
      <c r="N39" s="32"/>
      <c r="O39" s="97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00"/>
      <c r="AH39" s="99"/>
      <c r="AI39" s="99"/>
      <c r="AJ39" s="99"/>
      <c r="AK39" s="33"/>
      <c r="AL39" s="32"/>
      <c r="AM39" s="32"/>
      <c r="AN39" s="32"/>
      <c r="AO39" s="32"/>
      <c r="AP39" s="32"/>
      <c r="AQ39" s="32"/>
      <c r="AR39" s="32"/>
      <c r="AS39" s="32"/>
      <c r="AT39" s="32"/>
    </row>
    <row r="40" spans="3:46" s="15" customFormat="1" x14ac:dyDescent="0.25">
      <c r="C40" s="97"/>
      <c r="D40" s="32"/>
      <c r="E40" s="32"/>
      <c r="F40" s="32"/>
      <c r="G40" s="32"/>
      <c r="H40" s="97"/>
      <c r="I40" s="32"/>
      <c r="J40" s="32"/>
      <c r="K40" s="98"/>
      <c r="L40" s="32"/>
      <c r="M40" s="27"/>
      <c r="N40" s="32"/>
      <c r="O40" s="97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100"/>
      <c r="AH40" s="99"/>
      <c r="AI40" s="99"/>
      <c r="AJ40" s="99"/>
      <c r="AK40" s="33"/>
      <c r="AL40" s="32"/>
      <c r="AM40" s="32"/>
      <c r="AN40" s="32"/>
      <c r="AO40" s="32"/>
      <c r="AP40" s="32"/>
      <c r="AQ40" s="32"/>
      <c r="AR40" s="32"/>
      <c r="AS40" s="32"/>
      <c r="AT40" s="32"/>
    </row>
    <row r="41" spans="3:46" s="15" customFormat="1" x14ac:dyDescent="0.25">
      <c r="C41" s="97"/>
      <c r="D41" s="32"/>
      <c r="E41" s="32"/>
      <c r="F41" s="32"/>
      <c r="G41" s="32"/>
      <c r="H41" s="97"/>
      <c r="I41" s="32"/>
      <c r="J41" s="32"/>
      <c r="K41" s="98"/>
      <c r="L41" s="32"/>
      <c r="M41" s="27"/>
      <c r="N41" s="32"/>
      <c r="O41" s="97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100"/>
      <c r="AH41" s="99"/>
      <c r="AI41" s="99"/>
      <c r="AJ41" s="99"/>
      <c r="AK41" s="33"/>
      <c r="AL41" s="32"/>
      <c r="AM41" s="32"/>
      <c r="AN41" s="32"/>
      <c r="AO41" s="32"/>
      <c r="AP41" s="32"/>
      <c r="AQ41" s="32"/>
      <c r="AR41" s="32"/>
      <c r="AS41" s="32"/>
      <c r="AT41" s="32"/>
    </row>
    <row r="42" spans="3:46" s="15" customFormat="1" x14ac:dyDescent="0.25">
      <c r="C42" s="97"/>
      <c r="D42" s="32"/>
      <c r="E42" s="32"/>
      <c r="F42" s="32"/>
      <c r="G42" s="32"/>
      <c r="H42" s="97"/>
      <c r="I42" s="32"/>
      <c r="J42" s="32"/>
      <c r="K42" s="98"/>
      <c r="L42" s="32"/>
      <c r="M42" s="27"/>
      <c r="N42" s="32"/>
      <c r="O42" s="97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100"/>
      <c r="AH42" s="99"/>
      <c r="AI42" s="99"/>
      <c r="AJ42" s="99"/>
      <c r="AK42" s="33"/>
      <c r="AL42" s="32"/>
      <c r="AM42" s="32"/>
      <c r="AN42" s="32"/>
      <c r="AO42" s="32"/>
      <c r="AP42" s="32"/>
      <c r="AQ42" s="32"/>
      <c r="AR42" s="32"/>
      <c r="AS42" s="32"/>
      <c r="AT42" s="32"/>
    </row>
    <row r="43" spans="3:46" s="15" customFormat="1" x14ac:dyDescent="0.25">
      <c r="C43" s="97"/>
      <c r="D43" s="32"/>
      <c r="E43" s="32"/>
      <c r="F43" s="32"/>
      <c r="G43" s="32"/>
      <c r="H43" s="97"/>
      <c r="I43" s="32"/>
      <c r="J43" s="32"/>
      <c r="K43" s="98"/>
      <c r="L43" s="32"/>
      <c r="M43" s="27"/>
      <c r="N43" s="32"/>
      <c r="O43" s="97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100"/>
      <c r="AH43" s="99"/>
      <c r="AI43" s="99"/>
      <c r="AJ43" s="99"/>
      <c r="AK43" s="33"/>
      <c r="AL43" s="32"/>
      <c r="AM43" s="32"/>
      <c r="AN43" s="32"/>
      <c r="AO43" s="32"/>
      <c r="AP43" s="32"/>
      <c r="AQ43" s="32"/>
      <c r="AR43" s="32"/>
      <c r="AS43" s="32"/>
      <c r="AT43" s="32"/>
    </row>
    <row r="44" spans="3:46" s="15" customFormat="1" x14ac:dyDescent="0.25">
      <c r="C44" s="97"/>
      <c r="D44" s="32"/>
      <c r="E44" s="32"/>
      <c r="F44" s="32"/>
      <c r="G44" s="32"/>
      <c r="H44" s="97"/>
      <c r="I44" s="32"/>
      <c r="J44" s="32"/>
      <c r="K44" s="98"/>
      <c r="L44" s="32"/>
      <c r="M44" s="27"/>
      <c r="N44" s="32"/>
      <c r="O44" s="97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99"/>
      <c r="AI44" s="99"/>
      <c r="AJ44" s="99"/>
      <c r="AK44" s="33"/>
      <c r="AL44" s="32"/>
      <c r="AM44" s="32"/>
      <c r="AN44" s="32"/>
      <c r="AO44" s="32"/>
      <c r="AP44" s="32"/>
      <c r="AQ44" s="32"/>
      <c r="AR44" s="32"/>
      <c r="AS44" s="32"/>
      <c r="AT44" s="32"/>
    </row>
    <row r="45" spans="3:46" s="15" customFormat="1" x14ac:dyDescent="0.25">
      <c r="C45" s="97"/>
      <c r="D45" s="32"/>
      <c r="E45" s="32"/>
      <c r="F45" s="32"/>
      <c r="G45" s="32"/>
      <c r="H45" s="97"/>
      <c r="I45" s="32"/>
      <c r="J45" s="32"/>
      <c r="K45" s="98"/>
      <c r="L45" s="32"/>
      <c r="M45" s="27"/>
      <c r="N45" s="32"/>
      <c r="O45" s="97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100"/>
      <c r="AH45" s="99"/>
      <c r="AI45" s="99"/>
      <c r="AJ45" s="99"/>
      <c r="AK45" s="33"/>
      <c r="AL45" s="32"/>
      <c r="AM45" s="32"/>
      <c r="AN45" s="32"/>
      <c r="AO45" s="32"/>
      <c r="AP45" s="32"/>
      <c r="AQ45" s="32"/>
      <c r="AR45" s="32"/>
      <c r="AS45" s="32"/>
      <c r="AT45" s="32"/>
    </row>
    <row r="46" spans="3:46" s="15" customFormat="1" x14ac:dyDescent="0.25">
      <c r="C46" s="97"/>
      <c r="D46" s="32"/>
      <c r="E46" s="32"/>
      <c r="F46" s="32"/>
      <c r="G46" s="32"/>
      <c r="H46" s="97"/>
      <c r="I46" s="32"/>
      <c r="J46" s="32"/>
      <c r="K46" s="98"/>
      <c r="L46" s="32"/>
      <c r="M46" s="27"/>
      <c r="N46" s="32"/>
      <c r="O46" s="97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100"/>
      <c r="AH46" s="99"/>
      <c r="AI46" s="99"/>
      <c r="AJ46" s="99"/>
      <c r="AK46" s="33"/>
      <c r="AL46" s="32"/>
      <c r="AM46" s="32"/>
      <c r="AN46" s="32"/>
      <c r="AO46" s="32"/>
      <c r="AP46" s="32"/>
      <c r="AQ46" s="32"/>
      <c r="AR46" s="32"/>
      <c r="AS46" s="32"/>
      <c r="AT46" s="32"/>
    </row>
    <row r="47" spans="3:46" s="15" customFormat="1" x14ac:dyDescent="0.25">
      <c r="C47" s="97"/>
      <c r="D47" s="32"/>
      <c r="E47" s="32"/>
      <c r="F47" s="32"/>
      <c r="G47" s="32"/>
      <c r="H47" s="97"/>
      <c r="I47" s="32"/>
      <c r="J47" s="32"/>
      <c r="K47" s="98"/>
      <c r="L47" s="32"/>
      <c r="M47" s="27"/>
      <c r="N47" s="32"/>
      <c r="O47" s="97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100"/>
      <c r="AH47" s="99"/>
      <c r="AI47" s="99"/>
      <c r="AJ47" s="99"/>
      <c r="AK47" s="33"/>
      <c r="AL47" s="32"/>
      <c r="AM47" s="32"/>
      <c r="AN47" s="32"/>
      <c r="AO47" s="32"/>
      <c r="AP47" s="32"/>
      <c r="AQ47" s="32"/>
      <c r="AR47" s="32"/>
      <c r="AS47" s="32"/>
      <c r="AT47" s="32"/>
    </row>
    <row r="48" spans="3:46" s="15" customFormat="1" x14ac:dyDescent="0.25">
      <c r="C48" s="97"/>
      <c r="D48" s="32"/>
      <c r="E48" s="32"/>
      <c r="F48" s="32"/>
      <c r="G48" s="32"/>
      <c r="H48" s="97"/>
      <c r="I48" s="32"/>
      <c r="J48" s="32"/>
      <c r="K48" s="98"/>
      <c r="L48" s="32"/>
      <c r="M48" s="27"/>
      <c r="N48" s="32"/>
      <c r="O48" s="97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100"/>
      <c r="AH48" s="99"/>
      <c r="AI48" s="99"/>
      <c r="AJ48" s="99"/>
      <c r="AK48" s="33"/>
      <c r="AL48" s="32"/>
      <c r="AM48" s="32"/>
      <c r="AN48" s="32"/>
      <c r="AO48" s="32"/>
      <c r="AP48" s="32"/>
      <c r="AQ48" s="32"/>
      <c r="AR48" s="32"/>
      <c r="AS48" s="32"/>
      <c r="AT48" s="32"/>
    </row>
    <row r="49" spans="3:46" s="15" customFormat="1" x14ac:dyDescent="0.25">
      <c r="C49" s="97"/>
      <c r="D49" s="32"/>
      <c r="E49" s="32"/>
      <c r="F49" s="32"/>
      <c r="G49" s="32"/>
      <c r="H49" s="97"/>
      <c r="I49" s="32"/>
      <c r="J49" s="32"/>
      <c r="K49" s="98"/>
      <c r="L49" s="32"/>
      <c r="M49" s="27"/>
      <c r="N49" s="32"/>
      <c r="O49" s="97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00"/>
      <c r="AH49" s="99"/>
      <c r="AI49" s="99"/>
      <c r="AJ49" s="99"/>
      <c r="AK49" s="33"/>
      <c r="AL49" s="32"/>
      <c r="AM49" s="32"/>
      <c r="AN49" s="32"/>
      <c r="AO49" s="32"/>
      <c r="AP49" s="32"/>
      <c r="AQ49" s="32"/>
      <c r="AR49" s="32"/>
      <c r="AS49" s="32"/>
      <c r="AT49" s="32"/>
    </row>
    <row r="50" spans="3:46" s="15" customFormat="1" x14ac:dyDescent="0.25">
      <c r="C50" s="97"/>
      <c r="D50" s="32"/>
      <c r="E50" s="32"/>
      <c r="F50" s="32"/>
      <c r="G50" s="32"/>
      <c r="H50" s="97"/>
      <c r="I50" s="32"/>
      <c r="J50" s="32"/>
      <c r="K50" s="98"/>
      <c r="L50" s="32"/>
      <c r="M50" s="27"/>
      <c r="N50" s="32"/>
      <c r="O50" s="97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100"/>
      <c r="AH50" s="99"/>
      <c r="AI50" s="99"/>
      <c r="AJ50" s="99"/>
      <c r="AK50" s="33"/>
      <c r="AL50" s="32"/>
      <c r="AM50" s="32"/>
      <c r="AN50" s="32"/>
      <c r="AO50" s="32"/>
      <c r="AP50" s="32"/>
      <c r="AQ50" s="32"/>
      <c r="AR50" s="32"/>
      <c r="AS50" s="32"/>
      <c r="AT50" s="32"/>
    </row>
    <row r="51" spans="3:46" s="15" customFormat="1" x14ac:dyDescent="0.25">
      <c r="C51" s="97"/>
      <c r="D51" s="32"/>
      <c r="E51" s="32"/>
      <c r="F51" s="32"/>
      <c r="G51" s="32"/>
      <c r="H51" s="97"/>
      <c r="I51" s="32"/>
      <c r="J51" s="32"/>
      <c r="K51" s="98"/>
      <c r="L51" s="32"/>
      <c r="M51" s="27"/>
      <c r="N51" s="32"/>
      <c r="O51" s="97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00"/>
      <c r="AH51" s="99"/>
      <c r="AI51" s="99"/>
      <c r="AJ51" s="99"/>
      <c r="AK51" s="33"/>
      <c r="AL51" s="32"/>
      <c r="AM51" s="32"/>
      <c r="AN51" s="32"/>
      <c r="AO51" s="32"/>
      <c r="AP51" s="32"/>
      <c r="AQ51" s="32"/>
      <c r="AR51" s="32"/>
      <c r="AS51" s="32"/>
      <c r="AT51" s="32"/>
    </row>
    <row r="52" spans="3:46" s="15" customFormat="1" x14ac:dyDescent="0.25">
      <c r="C52" s="97"/>
      <c r="D52" s="32"/>
      <c r="E52" s="32"/>
      <c r="F52" s="32"/>
      <c r="G52" s="32"/>
      <c r="H52" s="97"/>
      <c r="I52" s="32"/>
      <c r="J52" s="32"/>
      <c r="K52" s="98"/>
      <c r="L52" s="32"/>
      <c r="M52" s="27"/>
      <c r="N52" s="32"/>
      <c r="O52" s="97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100"/>
      <c r="AH52" s="99"/>
      <c r="AI52" s="99"/>
      <c r="AJ52" s="99"/>
      <c r="AK52" s="33"/>
      <c r="AL52" s="32"/>
      <c r="AM52" s="32"/>
      <c r="AN52" s="32"/>
      <c r="AO52" s="32"/>
      <c r="AP52" s="32"/>
      <c r="AQ52" s="32"/>
      <c r="AR52" s="32"/>
      <c r="AS52" s="32"/>
      <c r="AT52" s="32"/>
    </row>
    <row r="53" spans="3:46" s="15" customFormat="1" x14ac:dyDescent="0.25">
      <c r="C53" s="97"/>
      <c r="D53" s="32"/>
      <c r="E53" s="32"/>
      <c r="F53" s="32"/>
      <c r="G53" s="32"/>
      <c r="H53" s="97"/>
      <c r="I53" s="32"/>
      <c r="J53" s="32"/>
      <c r="K53" s="98"/>
      <c r="L53" s="32"/>
      <c r="M53" s="27"/>
      <c r="N53" s="32"/>
      <c r="O53" s="97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100"/>
      <c r="AH53" s="99"/>
      <c r="AI53" s="99"/>
      <c r="AJ53" s="99"/>
      <c r="AK53" s="33"/>
      <c r="AL53" s="32"/>
      <c r="AM53" s="32"/>
      <c r="AN53" s="32"/>
      <c r="AO53" s="32"/>
      <c r="AP53" s="32"/>
      <c r="AQ53" s="32"/>
      <c r="AR53" s="32"/>
      <c r="AS53" s="32"/>
      <c r="AT53" s="32"/>
    </row>
    <row r="54" spans="3:46" s="15" customFormat="1" x14ac:dyDescent="0.25">
      <c r="C54" s="97"/>
      <c r="D54" s="32"/>
      <c r="E54" s="32"/>
      <c r="F54" s="32"/>
      <c r="G54" s="32"/>
      <c r="H54" s="97"/>
      <c r="I54" s="32"/>
      <c r="J54" s="32"/>
      <c r="K54" s="98"/>
      <c r="L54" s="32"/>
      <c r="M54" s="27"/>
      <c r="N54" s="32"/>
      <c r="O54" s="97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/>
      <c r="AH54" s="99"/>
      <c r="AI54" s="99"/>
      <c r="AJ54" s="99"/>
      <c r="AK54" s="33"/>
      <c r="AL54" s="32"/>
      <c r="AM54" s="32"/>
      <c r="AN54" s="32"/>
      <c r="AO54" s="32"/>
      <c r="AP54" s="32"/>
      <c r="AQ54" s="32"/>
      <c r="AR54" s="32"/>
      <c r="AS54" s="32"/>
      <c r="AT54" s="32"/>
    </row>
    <row r="55" spans="3:46" s="15" customFormat="1" x14ac:dyDescent="0.25">
      <c r="C55" s="97"/>
      <c r="D55" s="32"/>
      <c r="E55" s="32"/>
      <c r="F55" s="32"/>
      <c r="G55" s="32"/>
      <c r="H55" s="97"/>
      <c r="I55" s="32"/>
      <c r="J55" s="32"/>
      <c r="K55" s="98"/>
      <c r="L55" s="32"/>
      <c r="M55" s="27"/>
      <c r="N55" s="32"/>
      <c r="O55" s="97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100"/>
      <c r="AH55" s="99"/>
      <c r="AI55" s="99"/>
      <c r="AJ55" s="99"/>
      <c r="AK55" s="33"/>
      <c r="AL55" s="32"/>
      <c r="AM55" s="32"/>
      <c r="AN55" s="32"/>
      <c r="AO55" s="32"/>
      <c r="AP55" s="32"/>
      <c r="AQ55" s="32"/>
      <c r="AR55" s="32"/>
      <c r="AS55" s="32"/>
      <c r="AT55" s="32"/>
    </row>
    <row r="56" spans="3:46" s="15" customFormat="1" x14ac:dyDescent="0.25">
      <c r="C56" s="97"/>
      <c r="D56" s="32"/>
      <c r="E56" s="32"/>
      <c r="F56" s="32"/>
      <c r="G56" s="32"/>
      <c r="H56" s="97"/>
      <c r="I56" s="32"/>
      <c r="J56" s="32"/>
      <c r="K56" s="32"/>
      <c r="L56" s="32"/>
      <c r="M56" s="27"/>
      <c r="N56" s="32"/>
      <c r="O56" s="97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  <c r="AH56" s="99"/>
      <c r="AI56" s="99"/>
      <c r="AJ56" s="99"/>
      <c r="AK56" s="33"/>
      <c r="AL56" s="32"/>
      <c r="AM56" s="32"/>
      <c r="AN56" s="32"/>
      <c r="AO56" s="32"/>
      <c r="AP56" s="32"/>
      <c r="AQ56" s="32"/>
      <c r="AR56" s="32"/>
      <c r="AS56" s="32"/>
      <c r="AT56" s="32"/>
    </row>
    <row r="57" spans="3:46" s="15" customFormat="1" x14ac:dyDescent="0.25">
      <c r="C57" s="97"/>
      <c r="D57" s="32"/>
      <c r="E57" s="32"/>
      <c r="F57" s="32"/>
      <c r="G57" s="32"/>
      <c r="H57" s="97"/>
      <c r="I57" s="32"/>
      <c r="J57" s="32"/>
      <c r="K57" s="32"/>
      <c r="L57" s="32"/>
      <c r="M57" s="27"/>
      <c r="N57" s="32"/>
      <c r="O57" s="97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100"/>
      <c r="AH57" s="99"/>
      <c r="AI57" s="99"/>
      <c r="AJ57" s="99"/>
      <c r="AK57" s="33"/>
      <c r="AL57" s="32"/>
      <c r="AM57" s="32"/>
      <c r="AN57" s="32"/>
      <c r="AO57" s="32"/>
      <c r="AP57" s="32"/>
      <c r="AQ57" s="32"/>
      <c r="AR57" s="32"/>
      <c r="AS57" s="32"/>
      <c r="AT57" s="32"/>
    </row>
    <row r="58" spans="3:46" s="15" customFormat="1" x14ac:dyDescent="0.25">
      <c r="C58" s="97"/>
      <c r="D58" s="32"/>
      <c r="E58" s="32"/>
      <c r="F58" s="32"/>
      <c r="G58" s="32"/>
      <c r="H58" s="97"/>
      <c r="I58" s="32"/>
      <c r="J58" s="32"/>
      <c r="K58" s="32"/>
      <c r="L58" s="32"/>
      <c r="M58" s="27"/>
      <c r="N58" s="32"/>
      <c r="O58" s="97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0"/>
      <c r="AH58" s="99"/>
      <c r="AI58" s="99"/>
      <c r="AJ58" s="99"/>
      <c r="AK58" s="33"/>
      <c r="AL58" s="32"/>
      <c r="AM58" s="32"/>
      <c r="AN58" s="32"/>
      <c r="AO58" s="32"/>
      <c r="AP58" s="32"/>
      <c r="AQ58" s="32"/>
      <c r="AR58" s="32"/>
      <c r="AS58" s="32"/>
      <c r="AT58" s="32"/>
    </row>
    <row r="59" spans="3:46" s="15" customFormat="1" x14ac:dyDescent="0.25">
      <c r="C59" s="97"/>
      <c r="D59" s="32"/>
      <c r="E59" s="32"/>
      <c r="F59" s="32"/>
      <c r="G59" s="32"/>
      <c r="H59" s="97"/>
      <c r="I59" s="32"/>
      <c r="J59" s="32"/>
      <c r="K59" s="32"/>
      <c r="L59" s="32"/>
      <c r="M59" s="27"/>
      <c r="N59" s="32"/>
      <c r="O59" s="97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100"/>
      <c r="AH59" s="99"/>
      <c r="AI59" s="99"/>
      <c r="AJ59" s="99"/>
      <c r="AK59" s="33"/>
      <c r="AL59" s="32"/>
      <c r="AM59" s="32"/>
      <c r="AN59" s="32"/>
      <c r="AO59" s="32"/>
      <c r="AP59" s="32"/>
      <c r="AQ59" s="32"/>
      <c r="AR59" s="32"/>
      <c r="AS59" s="32"/>
      <c r="AT59" s="32"/>
    </row>
    <row r="60" spans="3:46" s="15" customFormat="1" x14ac:dyDescent="0.25">
      <c r="C60" s="97"/>
      <c r="D60" s="32"/>
      <c r="E60" s="32"/>
      <c r="F60" s="32"/>
      <c r="G60" s="32"/>
      <c r="H60" s="97"/>
      <c r="I60" s="32"/>
      <c r="J60" s="32"/>
      <c r="K60" s="32"/>
      <c r="L60" s="32"/>
      <c r="M60" s="27"/>
      <c r="N60" s="32"/>
      <c r="O60" s="97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100"/>
      <c r="AH60" s="99"/>
      <c r="AI60" s="99"/>
      <c r="AJ60" s="99"/>
      <c r="AK60" s="33"/>
      <c r="AL60" s="32"/>
      <c r="AM60" s="32"/>
      <c r="AN60" s="32"/>
      <c r="AO60" s="32"/>
      <c r="AP60" s="32"/>
      <c r="AQ60" s="32"/>
      <c r="AR60" s="32"/>
      <c r="AS60" s="32"/>
      <c r="AT60" s="32"/>
    </row>
    <row r="61" spans="3:46" s="15" customFormat="1" x14ac:dyDescent="0.25">
      <c r="C61" s="97"/>
      <c r="D61" s="32"/>
      <c r="E61" s="32"/>
      <c r="F61" s="32"/>
      <c r="G61" s="32"/>
      <c r="H61" s="97"/>
      <c r="I61" s="32"/>
      <c r="J61" s="32"/>
      <c r="K61" s="32"/>
      <c r="L61" s="32"/>
      <c r="M61" s="27"/>
      <c r="N61" s="32"/>
      <c r="O61" s="97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100"/>
      <c r="AH61" s="99"/>
      <c r="AI61" s="99"/>
      <c r="AJ61" s="99"/>
      <c r="AK61" s="33"/>
      <c r="AL61" s="32"/>
      <c r="AM61" s="32"/>
      <c r="AN61" s="32"/>
      <c r="AO61" s="32"/>
      <c r="AP61" s="32"/>
      <c r="AQ61" s="32"/>
      <c r="AR61" s="32"/>
      <c r="AS61" s="32"/>
      <c r="AT61" s="32"/>
    </row>
    <row r="62" spans="3:46" s="15" customFormat="1" x14ac:dyDescent="0.25">
      <c r="C62" s="97"/>
      <c r="D62" s="32"/>
      <c r="E62" s="32"/>
      <c r="F62" s="32"/>
      <c r="G62" s="32"/>
      <c r="H62" s="97"/>
      <c r="I62" s="32"/>
      <c r="J62" s="32"/>
      <c r="K62" s="32"/>
      <c r="L62" s="32"/>
      <c r="M62" s="27"/>
      <c r="N62" s="32"/>
      <c r="O62" s="97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100"/>
      <c r="AH62" s="99"/>
      <c r="AI62" s="99"/>
      <c r="AJ62" s="99"/>
      <c r="AK62" s="33"/>
      <c r="AL62" s="32"/>
      <c r="AM62" s="32"/>
      <c r="AN62" s="32"/>
      <c r="AO62" s="32"/>
      <c r="AP62" s="32"/>
      <c r="AQ62" s="32"/>
      <c r="AR62" s="32"/>
      <c r="AS62" s="32"/>
      <c r="AT62" s="32"/>
    </row>
    <row r="63" spans="3:46" s="15" customFormat="1" x14ac:dyDescent="0.25">
      <c r="C63" s="97"/>
      <c r="D63" s="32"/>
      <c r="E63" s="32"/>
      <c r="F63" s="32"/>
      <c r="G63" s="32"/>
      <c r="H63" s="97"/>
      <c r="I63" s="32"/>
      <c r="J63" s="32"/>
      <c r="K63" s="32"/>
      <c r="L63" s="32"/>
      <c r="M63" s="27"/>
      <c r="N63" s="32"/>
      <c r="O63" s="97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0"/>
      <c r="AH63" s="99"/>
      <c r="AI63" s="99"/>
      <c r="AJ63" s="99"/>
      <c r="AK63" s="33"/>
      <c r="AL63" s="32"/>
      <c r="AM63" s="32"/>
      <c r="AN63" s="32"/>
      <c r="AO63" s="32"/>
      <c r="AP63" s="32"/>
      <c r="AQ63" s="32"/>
      <c r="AR63" s="32"/>
      <c r="AS63" s="32"/>
      <c r="AT63" s="32"/>
    </row>
    <row r="64" spans="3:46" s="15" customFormat="1" x14ac:dyDescent="0.25">
      <c r="C64" s="97"/>
      <c r="D64" s="32"/>
      <c r="E64" s="32"/>
      <c r="F64" s="32"/>
      <c r="G64" s="32"/>
      <c r="H64" s="97"/>
      <c r="I64" s="32"/>
      <c r="J64" s="32"/>
      <c r="K64" s="32"/>
      <c r="L64" s="32"/>
      <c r="M64" s="27"/>
      <c r="N64" s="32"/>
      <c r="O64" s="97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100"/>
      <c r="AH64" s="99"/>
      <c r="AI64" s="99"/>
      <c r="AJ64" s="99"/>
      <c r="AK64" s="33"/>
      <c r="AL64" s="32"/>
      <c r="AM64" s="32"/>
      <c r="AN64" s="32"/>
      <c r="AO64" s="32"/>
      <c r="AP64" s="32"/>
      <c r="AQ64" s="32"/>
      <c r="AR64" s="32"/>
      <c r="AS64" s="32"/>
      <c r="AT64" s="32"/>
    </row>
    <row r="65" spans="3:46" s="15" customFormat="1" x14ac:dyDescent="0.25">
      <c r="C65" s="97"/>
      <c r="D65" s="32"/>
      <c r="E65" s="32"/>
      <c r="F65" s="32"/>
      <c r="G65" s="32"/>
      <c r="H65" s="97"/>
      <c r="I65" s="32"/>
      <c r="J65" s="32"/>
      <c r="K65" s="32"/>
      <c r="L65" s="32"/>
      <c r="M65" s="27"/>
      <c r="N65" s="32"/>
      <c r="O65" s="97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00"/>
      <c r="AH65" s="99"/>
      <c r="AI65" s="99"/>
      <c r="AJ65" s="99"/>
      <c r="AK65" s="33"/>
      <c r="AL65" s="32"/>
      <c r="AM65" s="32"/>
      <c r="AN65" s="32"/>
      <c r="AO65" s="32"/>
      <c r="AP65" s="32"/>
      <c r="AQ65" s="32"/>
      <c r="AR65" s="32"/>
      <c r="AS65" s="32"/>
      <c r="AT65" s="32"/>
    </row>
    <row r="66" spans="3:46" s="15" customFormat="1" x14ac:dyDescent="0.25">
      <c r="C66" s="97"/>
      <c r="D66" s="32"/>
      <c r="E66" s="32"/>
      <c r="F66" s="32"/>
      <c r="G66" s="32"/>
      <c r="H66" s="97"/>
      <c r="I66" s="32"/>
      <c r="J66" s="32"/>
      <c r="K66" s="32"/>
      <c r="L66" s="32"/>
      <c r="M66" s="27"/>
      <c r="N66" s="32"/>
      <c r="O66" s="97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100"/>
      <c r="AH66" s="99"/>
      <c r="AI66" s="99"/>
      <c r="AJ66" s="99"/>
      <c r="AK66" s="33"/>
      <c r="AL66" s="32"/>
      <c r="AM66" s="32"/>
      <c r="AN66" s="32"/>
      <c r="AO66" s="32"/>
      <c r="AP66" s="32"/>
      <c r="AQ66" s="32"/>
      <c r="AR66" s="32"/>
      <c r="AS66" s="32"/>
      <c r="AT66" s="32"/>
    </row>
    <row r="67" spans="3:46" s="15" customFormat="1" x14ac:dyDescent="0.25">
      <c r="C67" s="97"/>
      <c r="D67" s="32"/>
      <c r="E67" s="32"/>
      <c r="F67" s="32"/>
      <c r="G67" s="32"/>
      <c r="H67" s="97"/>
      <c r="I67" s="32"/>
      <c r="J67" s="32"/>
      <c r="K67" s="32"/>
      <c r="L67" s="32"/>
      <c r="M67" s="27"/>
      <c r="N67" s="32"/>
      <c r="O67" s="97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100"/>
      <c r="AH67" s="99"/>
      <c r="AI67" s="99"/>
      <c r="AJ67" s="99"/>
      <c r="AK67" s="33"/>
      <c r="AL67" s="32"/>
      <c r="AM67" s="32"/>
      <c r="AN67" s="32"/>
      <c r="AO67" s="32"/>
      <c r="AP67" s="32"/>
      <c r="AQ67" s="32"/>
      <c r="AR67" s="32"/>
      <c r="AS67" s="32"/>
      <c r="AT67" s="32"/>
    </row>
    <row r="68" spans="3:46" s="15" customFormat="1" x14ac:dyDescent="0.25">
      <c r="C68" s="97"/>
      <c r="D68" s="32"/>
      <c r="E68" s="32"/>
      <c r="F68" s="32"/>
      <c r="G68" s="32"/>
      <c r="H68" s="97"/>
      <c r="I68" s="32"/>
      <c r="J68" s="32"/>
      <c r="K68" s="32"/>
      <c r="L68" s="32"/>
      <c r="M68" s="27"/>
      <c r="N68" s="32"/>
      <c r="O68" s="97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100"/>
      <c r="AH68" s="99"/>
      <c r="AI68" s="99"/>
      <c r="AJ68" s="99"/>
      <c r="AK68" s="33"/>
      <c r="AL68" s="32"/>
      <c r="AM68" s="32"/>
      <c r="AN68" s="32"/>
      <c r="AO68" s="32"/>
      <c r="AP68" s="32"/>
      <c r="AQ68" s="32"/>
      <c r="AR68" s="32"/>
      <c r="AS68" s="32"/>
      <c r="AT68" s="32"/>
    </row>
    <row r="69" spans="3:46" s="15" customFormat="1" x14ac:dyDescent="0.25">
      <c r="C69" s="97"/>
      <c r="D69" s="32"/>
      <c r="E69" s="32"/>
      <c r="F69" s="32"/>
      <c r="G69" s="32"/>
      <c r="H69" s="97"/>
      <c r="I69" s="32"/>
      <c r="J69" s="32"/>
      <c r="K69" s="32"/>
      <c r="L69" s="32"/>
      <c r="M69" s="27"/>
      <c r="N69" s="32"/>
      <c r="O69" s="97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100"/>
      <c r="AH69" s="99"/>
      <c r="AI69" s="99"/>
      <c r="AJ69" s="99"/>
      <c r="AK69" s="33"/>
      <c r="AL69" s="32"/>
      <c r="AM69" s="32"/>
      <c r="AN69" s="32"/>
      <c r="AO69" s="32"/>
      <c r="AP69" s="32"/>
      <c r="AQ69" s="32"/>
      <c r="AR69" s="32"/>
      <c r="AS69" s="32"/>
      <c r="AT69" s="32"/>
    </row>
    <row r="70" spans="3:46" s="15" customFormat="1" x14ac:dyDescent="0.25">
      <c r="C70" s="97"/>
      <c r="D70" s="32"/>
      <c r="E70" s="32"/>
      <c r="F70" s="32"/>
      <c r="G70" s="32"/>
      <c r="H70" s="97"/>
      <c r="I70" s="32"/>
      <c r="J70" s="32"/>
      <c r="K70" s="32"/>
      <c r="L70" s="32"/>
      <c r="M70" s="27"/>
      <c r="N70" s="32"/>
      <c r="O70" s="97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9"/>
      <c r="AI70" s="99"/>
      <c r="AJ70" s="99"/>
      <c r="AK70" s="33"/>
      <c r="AL70" s="32"/>
      <c r="AM70" s="32"/>
      <c r="AN70" s="32"/>
      <c r="AO70" s="32"/>
      <c r="AP70" s="32"/>
      <c r="AQ70" s="32"/>
      <c r="AR70" s="32"/>
      <c r="AS70" s="32"/>
      <c r="AT70" s="32"/>
    </row>
    <row r="71" spans="3:46" s="15" customFormat="1" x14ac:dyDescent="0.25">
      <c r="C71" s="97"/>
      <c r="D71" s="32"/>
      <c r="E71" s="32"/>
      <c r="F71" s="32"/>
      <c r="G71" s="32"/>
      <c r="H71" s="97"/>
      <c r="I71" s="32"/>
      <c r="J71" s="32"/>
      <c r="K71" s="32"/>
      <c r="L71" s="32"/>
      <c r="M71" s="27"/>
      <c r="N71" s="32"/>
      <c r="O71" s="97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100"/>
      <c r="AH71" s="99"/>
      <c r="AI71" s="99"/>
      <c r="AJ71" s="99"/>
      <c r="AK71" s="33"/>
      <c r="AL71" s="32"/>
      <c r="AM71" s="32"/>
      <c r="AN71" s="32"/>
      <c r="AO71" s="32"/>
      <c r="AP71" s="32"/>
      <c r="AQ71" s="32"/>
      <c r="AR71" s="32"/>
      <c r="AS71" s="32"/>
      <c r="AT71" s="32"/>
    </row>
    <row r="72" spans="3:46" s="15" customFormat="1" x14ac:dyDescent="0.25">
      <c r="C72" s="97"/>
      <c r="D72" s="32"/>
      <c r="E72" s="32"/>
      <c r="F72" s="32"/>
      <c r="G72" s="32"/>
      <c r="H72" s="97"/>
      <c r="I72" s="32"/>
      <c r="J72" s="32"/>
      <c r="K72" s="32"/>
      <c r="L72" s="32"/>
      <c r="M72" s="27"/>
      <c r="N72" s="32"/>
      <c r="O72" s="97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99"/>
      <c r="AI72" s="99"/>
      <c r="AJ72" s="99"/>
      <c r="AK72" s="33"/>
      <c r="AL72" s="32"/>
      <c r="AM72" s="32"/>
      <c r="AN72" s="32"/>
      <c r="AO72" s="32"/>
      <c r="AP72" s="32"/>
      <c r="AQ72" s="32"/>
      <c r="AR72" s="32"/>
      <c r="AS72" s="32"/>
      <c r="AT72" s="32"/>
    </row>
    <row r="73" spans="3:46" s="15" customFormat="1" x14ac:dyDescent="0.25">
      <c r="C73" s="97"/>
      <c r="D73" s="32"/>
      <c r="E73" s="32"/>
      <c r="F73" s="32"/>
      <c r="G73" s="32"/>
      <c r="H73" s="97"/>
      <c r="I73" s="32"/>
      <c r="J73" s="32"/>
      <c r="K73" s="32"/>
      <c r="L73" s="32"/>
      <c r="M73" s="27"/>
      <c r="N73" s="32"/>
      <c r="O73" s="97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100"/>
      <c r="AH73" s="99"/>
      <c r="AI73" s="99"/>
      <c r="AJ73" s="99"/>
      <c r="AK73" s="33"/>
      <c r="AL73" s="32"/>
      <c r="AM73" s="32"/>
      <c r="AN73" s="32"/>
      <c r="AO73" s="32"/>
      <c r="AP73" s="32"/>
      <c r="AQ73" s="32"/>
      <c r="AR73" s="32"/>
      <c r="AS73" s="32"/>
      <c r="AT73" s="32"/>
    </row>
    <row r="74" spans="3:46" s="15" customFormat="1" x14ac:dyDescent="0.25">
      <c r="C74" s="97"/>
      <c r="D74" s="32"/>
      <c r="E74" s="32"/>
      <c r="F74" s="32"/>
      <c r="G74" s="32"/>
      <c r="H74" s="97"/>
      <c r="I74" s="32"/>
      <c r="J74" s="32"/>
      <c r="K74" s="32"/>
      <c r="L74" s="32"/>
      <c r="M74" s="27"/>
      <c r="N74" s="32"/>
      <c r="O74" s="97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100"/>
      <c r="AH74" s="99"/>
      <c r="AI74" s="99"/>
      <c r="AJ74" s="99"/>
      <c r="AK74" s="33"/>
      <c r="AL74" s="32"/>
      <c r="AM74" s="32"/>
      <c r="AN74" s="32"/>
      <c r="AO74" s="32"/>
      <c r="AP74" s="32"/>
      <c r="AQ74" s="32"/>
      <c r="AR74" s="32"/>
      <c r="AS74" s="32"/>
      <c r="AT74" s="32"/>
    </row>
    <row r="75" spans="3:46" s="15" customFormat="1" x14ac:dyDescent="0.25">
      <c r="C75" s="97"/>
      <c r="D75" s="32"/>
      <c r="E75" s="32"/>
      <c r="F75" s="32"/>
      <c r="G75" s="32"/>
      <c r="H75" s="97"/>
      <c r="I75" s="32"/>
      <c r="J75" s="32"/>
      <c r="K75" s="32"/>
      <c r="L75" s="32"/>
      <c r="M75" s="27"/>
      <c r="N75" s="32"/>
      <c r="O75" s="97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100"/>
      <c r="AH75" s="99"/>
      <c r="AI75" s="99"/>
      <c r="AJ75" s="99"/>
      <c r="AK75" s="33"/>
      <c r="AL75" s="32"/>
      <c r="AM75" s="32"/>
      <c r="AN75" s="32"/>
      <c r="AO75" s="32"/>
      <c r="AP75" s="32"/>
      <c r="AQ75" s="32"/>
      <c r="AR75" s="32"/>
      <c r="AS75" s="32"/>
      <c r="AT75" s="32"/>
    </row>
    <row r="76" spans="3:46" s="15" customFormat="1" x14ac:dyDescent="0.25">
      <c r="C76" s="97"/>
      <c r="D76" s="32"/>
      <c r="E76" s="32"/>
      <c r="F76" s="32"/>
      <c r="G76" s="32"/>
      <c r="H76" s="97"/>
      <c r="I76" s="32"/>
      <c r="J76" s="32"/>
      <c r="K76" s="32"/>
      <c r="L76" s="32"/>
      <c r="M76" s="27"/>
      <c r="N76" s="32"/>
      <c r="O76" s="97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100"/>
      <c r="AH76" s="99"/>
      <c r="AI76" s="99"/>
      <c r="AJ76" s="99"/>
      <c r="AK76" s="33"/>
      <c r="AL76" s="32"/>
      <c r="AM76" s="32"/>
      <c r="AN76" s="32"/>
      <c r="AO76" s="32"/>
      <c r="AP76" s="32"/>
      <c r="AQ76" s="32"/>
      <c r="AR76" s="32"/>
      <c r="AS76" s="32"/>
      <c r="AT76" s="32"/>
    </row>
    <row r="77" spans="3:46" s="15" customFormat="1" x14ac:dyDescent="0.25">
      <c r="C77" s="97"/>
      <c r="D77" s="32"/>
      <c r="E77" s="32"/>
      <c r="F77" s="32"/>
      <c r="G77" s="32"/>
      <c r="H77" s="97"/>
      <c r="I77" s="32"/>
      <c r="J77" s="32"/>
      <c r="K77" s="32"/>
      <c r="L77" s="32"/>
      <c r="M77" s="27"/>
      <c r="N77" s="32"/>
      <c r="O77" s="97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9"/>
      <c r="AI77" s="99"/>
      <c r="AJ77" s="99"/>
      <c r="AK77" s="33"/>
      <c r="AL77" s="32"/>
      <c r="AM77" s="32"/>
      <c r="AN77" s="32"/>
      <c r="AO77" s="32"/>
      <c r="AP77" s="32"/>
      <c r="AQ77" s="32"/>
      <c r="AR77" s="32"/>
      <c r="AS77" s="32"/>
      <c r="AT77" s="32"/>
    </row>
    <row r="78" spans="3:46" s="15" customFormat="1" x14ac:dyDescent="0.25">
      <c r="C78" s="97"/>
      <c r="D78" s="32"/>
      <c r="E78" s="32"/>
      <c r="F78" s="32"/>
      <c r="G78" s="32"/>
      <c r="H78" s="97"/>
      <c r="I78" s="32"/>
      <c r="J78" s="32"/>
      <c r="K78" s="32"/>
      <c r="L78" s="32"/>
      <c r="M78" s="27"/>
      <c r="N78" s="32"/>
      <c r="O78" s="97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100"/>
      <c r="AH78" s="99"/>
      <c r="AI78" s="99"/>
      <c r="AJ78" s="99"/>
      <c r="AK78" s="33"/>
      <c r="AL78" s="32"/>
      <c r="AM78" s="32"/>
      <c r="AN78" s="32"/>
      <c r="AO78" s="32"/>
      <c r="AP78" s="32"/>
      <c r="AQ78" s="32"/>
      <c r="AR78" s="32"/>
      <c r="AS78" s="32"/>
      <c r="AT78" s="32"/>
    </row>
    <row r="79" spans="3:46" s="15" customFormat="1" x14ac:dyDescent="0.25">
      <c r="C79" s="97"/>
      <c r="D79" s="32"/>
      <c r="E79" s="32"/>
      <c r="F79" s="32"/>
      <c r="G79" s="32"/>
      <c r="H79" s="97"/>
      <c r="I79" s="32"/>
      <c r="J79" s="32"/>
      <c r="K79" s="32"/>
      <c r="L79" s="32"/>
      <c r="M79" s="27"/>
      <c r="N79" s="32"/>
      <c r="O79" s="97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99"/>
      <c r="AI79" s="99"/>
      <c r="AJ79" s="99"/>
      <c r="AK79" s="33"/>
      <c r="AL79" s="32"/>
      <c r="AM79" s="32"/>
      <c r="AN79" s="32"/>
      <c r="AO79" s="32"/>
      <c r="AP79" s="32"/>
      <c r="AQ79" s="32"/>
      <c r="AR79" s="32"/>
      <c r="AS79" s="32"/>
      <c r="AT79" s="32"/>
    </row>
    <row r="80" spans="3:46" s="15" customFormat="1" x14ac:dyDescent="0.25">
      <c r="C80" s="97"/>
      <c r="D80" s="32"/>
      <c r="E80" s="32"/>
      <c r="F80" s="32"/>
      <c r="G80" s="32"/>
      <c r="H80" s="97"/>
      <c r="I80" s="32"/>
      <c r="J80" s="32"/>
      <c r="K80" s="32"/>
      <c r="L80" s="32"/>
      <c r="M80" s="27"/>
      <c r="N80" s="32"/>
      <c r="O80" s="97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100"/>
      <c r="AH80" s="99"/>
      <c r="AI80" s="99"/>
      <c r="AJ80" s="99"/>
      <c r="AK80" s="33"/>
      <c r="AL80" s="32"/>
      <c r="AM80" s="32"/>
      <c r="AN80" s="32"/>
      <c r="AO80" s="32"/>
      <c r="AP80" s="32"/>
      <c r="AQ80" s="32"/>
      <c r="AR80" s="32"/>
      <c r="AS80" s="32"/>
      <c r="AT80" s="32"/>
    </row>
    <row r="81" spans="3:46" s="15" customFormat="1" x14ac:dyDescent="0.25">
      <c r="C81" s="97"/>
      <c r="D81" s="32"/>
      <c r="E81" s="32"/>
      <c r="F81" s="32"/>
      <c r="G81" s="32"/>
      <c r="H81" s="97"/>
      <c r="I81" s="32"/>
      <c r="J81" s="32"/>
      <c r="K81" s="32"/>
      <c r="L81" s="32"/>
      <c r="M81" s="27"/>
      <c r="N81" s="32"/>
      <c r="O81" s="97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100"/>
      <c r="AH81" s="99"/>
      <c r="AI81" s="99"/>
      <c r="AJ81" s="99"/>
      <c r="AK81" s="33"/>
      <c r="AL81" s="32"/>
      <c r="AM81" s="32"/>
      <c r="AN81" s="32"/>
      <c r="AO81" s="32"/>
      <c r="AP81" s="32"/>
      <c r="AQ81" s="32"/>
      <c r="AR81" s="32"/>
      <c r="AS81" s="32"/>
      <c r="AT81" s="32"/>
    </row>
    <row r="82" spans="3:46" s="15" customFormat="1" x14ac:dyDescent="0.25">
      <c r="C82" s="97"/>
      <c r="D82" s="32"/>
      <c r="E82" s="32"/>
      <c r="F82" s="32"/>
      <c r="G82" s="32"/>
      <c r="H82" s="97"/>
      <c r="I82" s="32"/>
      <c r="J82" s="32"/>
      <c r="K82" s="32"/>
      <c r="L82" s="32"/>
      <c r="M82" s="27"/>
      <c r="N82" s="32"/>
      <c r="O82" s="97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100"/>
      <c r="AH82" s="99"/>
      <c r="AI82" s="99"/>
      <c r="AJ82" s="99"/>
      <c r="AK82" s="33"/>
      <c r="AL82" s="32"/>
      <c r="AM82" s="32"/>
      <c r="AN82" s="32"/>
      <c r="AO82" s="32"/>
      <c r="AP82" s="32"/>
      <c r="AQ82" s="32"/>
      <c r="AR82" s="32"/>
      <c r="AS82" s="32"/>
      <c r="AT82" s="32"/>
    </row>
    <row r="83" spans="3:46" s="15" customFormat="1" x14ac:dyDescent="0.25">
      <c r="C83" s="97"/>
      <c r="D83" s="32"/>
      <c r="E83" s="32"/>
      <c r="F83" s="32"/>
      <c r="G83" s="32"/>
      <c r="H83" s="97"/>
      <c r="I83" s="32"/>
      <c r="J83" s="32"/>
      <c r="K83" s="32"/>
      <c r="L83" s="32"/>
      <c r="M83" s="27"/>
      <c r="N83" s="32"/>
      <c r="O83" s="97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100"/>
      <c r="AH83" s="99"/>
      <c r="AI83" s="99"/>
      <c r="AJ83" s="99"/>
      <c r="AK83" s="33"/>
      <c r="AL83" s="32"/>
      <c r="AM83" s="32"/>
      <c r="AN83" s="32"/>
      <c r="AO83" s="32"/>
      <c r="AP83" s="32"/>
      <c r="AQ83" s="32"/>
      <c r="AR83" s="32"/>
      <c r="AS83" s="32"/>
      <c r="AT83" s="32"/>
    </row>
    <row r="84" spans="3:46" s="15" customFormat="1" x14ac:dyDescent="0.25">
      <c r="C84" s="97"/>
      <c r="D84" s="32"/>
      <c r="E84" s="32"/>
      <c r="F84" s="32"/>
      <c r="G84" s="32"/>
      <c r="H84" s="97"/>
      <c r="I84" s="32"/>
      <c r="J84" s="32"/>
      <c r="K84" s="32"/>
      <c r="L84" s="32"/>
      <c r="M84" s="27"/>
      <c r="N84" s="32"/>
      <c r="O84" s="97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100"/>
      <c r="AH84" s="99"/>
      <c r="AI84" s="99"/>
      <c r="AJ84" s="99"/>
      <c r="AK84" s="33"/>
      <c r="AL84" s="32"/>
      <c r="AM84" s="32"/>
      <c r="AN84" s="32"/>
      <c r="AO84" s="32"/>
      <c r="AP84" s="32"/>
      <c r="AQ84" s="32"/>
      <c r="AR84" s="32"/>
      <c r="AS84" s="32"/>
      <c r="AT84" s="32"/>
    </row>
    <row r="85" spans="3:46" s="15" customFormat="1" x14ac:dyDescent="0.25">
      <c r="C85" s="97"/>
      <c r="D85" s="32"/>
      <c r="E85" s="32"/>
      <c r="F85" s="32"/>
      <c r="G85" s="32"/>
      <c r="H85" s="97"/>
      <c r="I85" s="32"/>
      <c r="J85" s="32"/>
      <c r="K85" s="32"/>
      <c r="L85" s="32"/>
      <c r="M85" s="27"/>
      <c r="N85" s="32"/>
      <c r="O85" s="97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100"/>
      <c r="AH85" s="99"/>
      <c r="AI85" s="99"/>
      <c r="AJ85" s="99"/>
      <c r="AK85" s="33"/>
      <c r="AL85" s="32"/>
      <c r="AM85" s="32"/>
      <c r="AN85" s="32"/>
      <c r="AO85" s="32"/>
      <c r="AP85" s="32"/>
      <c r="AQ85" s="32"/>
      <c r="AR85" s="32"/>
      <c r="AS85" s="32"/>
      <c r="AT85" s="32"/>
    </row>
    <row r="86" spans="3:46" s="15" customFormat="1" x14ac:dyDescent="0.25">
      <c r="C86" s="97"/>
      <c r="D86" s="32"/>
      <c r="E86" s="32"/>
      <c r="F86" s="32"/>
      <c r="G86" s="32"/>
      <c r="H86" s="97"/>
      <c r="I86" s="32"/>
      <c r="J86" s="32"/>
      <c r="K86" s="32"/>
      <c r="L86" s="32"/>
      <c r="M86" s="27"/>
      <c r="N86" s="32"/>
      <c r="O86" s="97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100"/>
      <c r="AH86" s="99"/>
      <c r="AI86" s="99"/>
      <c r="AJ86" s="99"/>
      <c r="AK86" s="33"/>
      <c r="AL86" s="32"/>
      <c r="AM86" s="32"/>
      <c r="AN86" s="32"/>
      <c r="AO86" s="32"/>
      <c r="AP86" s="32"/>
      <c r="AQ86" s="32"/>
      <c r="AR86" s="32"/>
      <c r="AS86" s="32"/>
      <c r="AT86" s="32"/>
    </row>
    <row r="87" spans="3:46" s="15" customFormat="1" x14ac:dyDescent="0.25">
      <c r="C87" s="97"/>
      <c r="D87" s="32"/>
      <c r="E87" s="32"/>
      <c r="F87" s="32"/>
      <c r="G87" s="32"/>
      <c r="H87" s="97"/>
      <c r="I87" s="32"/>
      <c r="J87" s="32"/>
      <c r="K87" s="32"/>
      <c r="L87" s="32"/>
      <c r="M87" s="27"/>
      <c r="N87" s="32"/>
      <c r="O87" s="97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100"/>
      <c r="AH87" s="99"/>
      <c r="AI87" s="99"/>
      <c r="AJ87" s="99"/>
      <c r="AK87" s="33"/>
      <c r="AL87" s="32"/>
      <c r="AM87" s="32"/>
      <c r="AN87" s="32"/>
      <c r="AO87" s="32"/>
      <c r="AP87" s="32"/>
      <c r="AQ87" s="32"/>
      <c r="AR87" s="32"/>
      <c r="AS87" s="32"/>
      <c r="AT87" s="32"/>
    </row>
    <row r="88" spans="3:46" s="15" customFormat="1" x14ac:dyDescent="0.25">
      <c r="C88" s="97"/>
      <c r="D88" s="32"/>
      <c r="E88" s="32"/>
      <c r="F88" s="32"/>
      <c r="G88" s="32"/>
      <c r="H88" s="97"/>
      <c r="I88" s="32"/>
      <c r="J88" s="32"/>
      <c r="K88" s="32"/>
      <c r="L88" s="32"/>
      <c r="M88" s="27"/>
      <c r="N88" s="32"/>
      <c r="O88" s="97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100"/>
      <c r="AH88" s="99"/>
      <c r="AI88" s="99"/>
      <c r="AJ88" s="99"/>
      <c r="AK88" s="33"/>
      <c r="AL88" s="32"/>
      <c r="AM88" s="32"/>
      <c r="AN88" s="32"/>
      <c r="AO88" s="32"/>
      <c r="AP88" s="32"/>
      <c r="AQ88" s="32"/>
      <c r="AR88" s="32"/>
      <c r="AS88" s="32"/>
      <c r="AT88" s="32"/>
    </row>
    <row r="89" spans="3:46" s="15" customFormat="1" x14ac:dyDescent="0.25">
      <c r="C89" s="97"/>
      <c r="D89" s="32"/>
      <c r="E89" s="32"/>
      <c r="F89" s="32"/>
      <c r="G89" s="32"/>
      <c r="H89" s="97"/>
      <c r="I89" s="32"/>
      <c r="J89" s="32"/>
      <c r="K89" s="32"/>
      <c r="L89" s="32"/>
      <c r="M89" s="27"/>
      <c r="N89" s="32"/>
      <c r="O89" s="97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100"/>
      <c r="AH89" s="99"/>
      <c r="AI89" s="99"/>
      <c r="AJ89" s="99"/>
      <c r="AK89" s="33"/>
      <c r="AL89" s="32"/>
      <c r="AM89" s="32"/>
      <c r="AN89" s="32"/>
      <c r="AO89" s="32"/>
      <c r="AP89" s="32"/>
      <c r="AQ89" s="32"/>
      <c r="AR89" s="32"/>
      <c r="AS89" s="32"/>
      <c r="AT89" s="32"/>
    </row>
    <row r="90" spans="3:46" s="15" customFormat="1" x14ac:dyDescent="0.25">
      <c r="C90" s="97"/>
      <c r="D90" s="32"/>
      <c r="E90" s="32"/>
      <c r="F90" s="32"/>
      <c r="G90" s="32"/>
      <c r="H90" s="97"/>
      <c r="I90" s="32"/>
      <c r="J90" s="32"/>
      <c r="K90" s="32"/>
      <c r="L90" s="32"/>
      <c r="M90" s="27"/>
      <c r="N90" s="32"/>
      <c r="O90" s="97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100"/>
      <c r="AH90" s="99"/>
      <c r="AI90" s="99"/>
      <c r="AJ90" s="99"/>
      <c r="AK90" s="33"/>
      <c r="AL90" s="32"/>
      <c r="AM90" s="32"/>
      <c r="AN90" s="32"/>
      <c r="AO90" s="32"/>
      <c r="AP90" s="32"/>
      <c r="AQ90" s="32"/>
      <c r="AR90" s="32"/>
      <c r="AS90" s="32"/>
      <c r="AT90" s="32"/>
    </row>
    <row r="91" spans="3:46" s="15" customFormat="1" x14ac:dyDescent="0.25">
      <c r="C91" s="97"/>
      <c r="D91" s="32"/>
      <c r="E91" s="32"/>
      <c r="F91" s="32"/>
      <c r="G91" s="32"/>
      <c r="H91" s="97"/>
      <c r="I91" s="32"/>
      <c r="J91" s="32"/>
      <c r="K91" s="32"/>
      <c r="L91" s="32"/>
      <c r="M91" s="27"/>
      <c r="N91" s="32"/>
      <c r="O91" s="97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9"/>
      <c r="AI91" s="99"/>
      <c r="AJ91" s="99"/>
      <c r="AK91" s="33"/>
      <c r="AL91" s="32"/>
      <c r="AM91" s="32"/>
      <c r="AN91" s="32"/>
      <c r="AO91" s="32"/>
      <c r="AP91" s="32"/>
      <c r="AQ91" s="32"/>
      <c r="AR91" s="32"/>
      <c r="AS91" s="32"/>
      <c r="AT91" s="32"/>
    </row>
    <row r="92" spans="3:46" s="15" customFormat="1" x14ac:dyDescent="0.25">
      <c r="C92" s="97"/>
      <c r="D92" s="32"/>
      <c r="E92" s="32"/>
      <c r="F92" s="32"/>
      <c r="G92" s="32"/>
      <c r="H92" s="97"/>
      <c r="I92" s="32"/>
      <c r="J92" s="32"/>
      <c r="K92" s="32"/>
      <c r="L92" s="32"/>
      <c r="M92" s="27"/>
      <c r="N92" s="32"/>
      <c r="O92" s="97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0"/>
      <c r="AH92" s="99"/>
      <c r="AI92" s="99"/>
      <c r="AJ92" s="99"/>
      <c r="AK92" s="33"/>
      <c r="AL92" s="32"/>
      <c r="AM92" s="32"/>
      <c r="AN92" s="32"/>
      <c r="AO92" s="32"/>
      <c r="AP92" s="32"/>
      <c r="AQ92" s="32"/>
      <c r="AR92" s="32"/>
      <c r="AS92" s="32"/>
      <c r="AT92" s="32"/>
    </row>
    <row r="93" spans="3:46" s="15" customFormat="1" x14ac:dyDescent="0.25">
      <c r="C93" s="97"/>
      <c r="D93" s="32"/>
      <c r="E93" s="32"/>
      <c r="F93" s="32"/>
      <c r="G93" s="32"/>
      <c r="H93" s="97"/>
      <c r="I93" s="32"/>
      <c r="J93" s="32"/>
      <c r="K93" s="32"/>
      <c r="L93" s="32"/>
      <c r="M93" s="27"/>
      <c r="N93" s="32"/>
      <c r="O93" s="97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99"/>
      <c r="AI93" s="99"/>
      <c r="AJ93" s="99"/>
      <c r="AK93" s="33"/>
      <c r="AL93" s="32"/>
      <c r="AM93" s="32"/>
      <c r="AN93" s="32"/>
      <c r="AO93" s="32"/>
      <c r="AP93" s="32"/>
      <c r="AQ93" s="32"/>
      <c r="AR93" s="32"/>
      <c r="AS93" s="32"/>
      <c r="AT93" s="32"/>
    </row>
    <row r="94" spans="3:46" s="15" customFormat="1" x14ac:dyDescent="0.25">
      <c r="C94" s="97"/>
      <c r="D94" s="32"/>
      <c r="E94" s="32"/>
      <c r="F94" s="32"/>
      <c r="G94" s="32"/>
      <c r="H94" s="97"/>
      <c r="I94" s="32"/>
      <c r="J94" s="32"/>
      <c r="K94" s="32"/>
      <c r="L94" s="32"/>
      <c r="M94" s="27"/>
      <c r="N94" s="32"/>
      <c r="O94" s="97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/>
      <c r="AH94" s="99"/>
      <c r="AI94" s="99"/>
      <c r="AJ94" s="99"/>
      <c r="AK94" s="33"/>
      <c r="AL94" s="32"/>
      <c r="AM94" s="32"/>
      <c r="AN94" s="32"/>
      <c r="AO94" s="32"/>
      <c r="AP94" s="32"/>
      <c r="AQ94" s="32"/>
      <c r="AR94" s="32"/>
      <c r="AS94" s="32"/>
      <c r="AT94" s="32"/>
    </row>
    <row r="95" spans="3:46" s="15" customFormat="1" x14ac:dyDescent="0.25">
      <c r="C95" s="97"/>
      <c r="D95" s="32"/>
      <c r="E95" s="32"/>
      <c r="F95" s="32"/>
      <c r="G95" s="32"/>
      <c r="H95" s="97"/>
      <c r="I95" s="32"/>
      <c r="J95" s="32"/>
      <c r="K95" s="32"/>
      <c r="L95" s="32"/>
      <c r="M95" s="27"/>
      <c r="N95" s="32"/>
      <c r="O95" s="97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100"/>
      <c r="AH95" s="99"/>
      <c r="AI95" s="99"/>
      <c r="AJ95" s="99"/>
      <c r="AK95" s="33"/>
      <c r="AL95" s="32"/>
      <c r="AM95" s="32"/>
      <c r="AN95" s="32"/>
      <c r="AO95" s="32"/>
      <c r="AP95" s="32"/>
      <c r="AQ95" s="32"/>
      <c r="AR95" s="32"/>
      <c r="AS95" s="32"/>
      <c r="AT95" s="32"/>
    </row>
    <row r="96" spans="3:46" s="15" customFormat="1" x14ac:dyDescent="0.25">
      <c r="C96" s="97"/>
      <c r="D96" s="32"/>
      <c r="E96" s="32"/>
      <c r="F96" s="32"/>
      <c r="G96" s="32"/>
      <c r="H96" s="97"/>
      <c r="I96" s="32"/>
      <c r="J96" s="32"/>
      <c r="K96" s="32"/>
      <c r="L96" s="32"/>
      <c r="M96" s="27"/>
      <c r="N96" s="32"/>
      <c r="O96" s="97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100"/>
      <c r="AH96" s="99"/>
      <c r="AI96" s="99"/>
      <c r="AJ96" s="99"/>
      <c r="AK96" s="33"/>
      <c r="AL96" s="32"/>
      <c r="AM96" s="32"/>
      <c r="AN96" s="32"/>
      <c r="AO96" s="32"/>
      <c r="AP96" s="32"/>
      <c r="AQ96" s="32"/>
      <c r="AR96" s="32"/>
      <c r="AS96" s="32"/>
      <c r="AT96" s="32"/>
    </row>
    <row r="97" spans="3:46" s="15" customFormat="1" x14ac:dyDescent="0.25">
      <c r="C97" s="97"/>
      <c r="D97" s="32"/>
      <c r="E97" s="32"/>
      <c r="F97" s="32"/>
      <c r="G97" s="32"/>
      <c r="H97" s="97"/>
      <c r="I97" s="32"/>
      <c r="J97" s="32"/>
      <c r="K97" s="32"/>
      <c r="L97" s="32"/>
      <c r="M97" s="27"/>
      <c r="N97" s="32"/>
      <c r="O97" s="97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100"/>
      <c r="AH97" s="99"/>
      <c r="AI97" s="99"/>
      <c r="AJ97" s="99"/>
      <c r="AK97" s="33"/>
      <c r="AL97" s="32"/>
      <c r="AM97" s="32"/>
      <c r="AN97" s="32"/>
      <c r="AO97" s="32"/>
      <c r="AP97" s="32"/>
      <c r="AQ97" s="32"/>
      <c r="AR97" s="32"/>
      <c r="AS97" s="32"/>
      <c r="AT97" s="32"/>
    </row>
    <row r="98" spans="3:46" s="15" customFormat="1" x14ac:dyDescent="0.25">
      <c r="C98" s="97"/>
      <c r="D98" s="32"/>
      <c r="E98" s="32"/>
      <c r="F98" s="32"/>
      <c r="G98" s="32"/>
      <c r="H98" s="97"/>
      <c r="I98" s="32"/>
      <c r="J98" s="32"/>
      <c r="K98" s="32"/>
      <c r="L98" s="32"/>
      <c r="M98" s="27"/>
      <c r="N98" s="32"/>
      <c r="O98" s="97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100"/>
      <c r="AH98" s="99"/>
      <c r="AI98" s="99"/>
      <c r="AJ98" s="99"/>
      <c r="AK98" s="33"/>
      <c r="AL98" s="32"/>
      <c r="AM98" s="32"/>
      <c r="AN98" s="32"/>
      <c r="AO98" s="32"/>
      <c r="AP98" s="32"/>
      <c r="AQ98" s="32"/>
      <c r="AR98" s="32"/>
      <c r="AS98" s="32"/>
      <c r="AT98" s="32"/>
    </row>
    <row r="99" spans="3:46" s="15" customFormat="1" x14ac:dyDescent="0.25">
      <c r="C99" s="97"/>
      <c r="D99" s="32"/>
      <c r="E99" s="32"/>
      <c r="F99" s="32"/>
      <c r="G99" s="32"/>
      <c r="H99" s="97"/>
      <c r="I99" s="32"/>
      <c r="J99" s="32"/>
      <c r="K99" s="32"/>
      <c r="L99" s="32"/>
      <c r="M99" s="27"/>
      <c r="N99" s="32"/>
      <c r="O99" s="97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100"/>
      <c r="AH99" s="99"/>
      <c r="AI99" s="99"/>
      <c r="AJ99" s="99"/>
      <c r="AK99" s="33"/>
      <c r="AL99" s="32"/>
      <c r="AM99" s="32"/>
      <c r="AN99" s="32"/>
      <c r="AO99" s="32"/>
      <c r="AP99" s="32"/>
      <c r="AQ99" s="32"/>
      <c r="AR99" s="32"/>
      <c r="AS99" s="32"/>
      <c r="AT99" s="32"/>
    </row>
    <row r="100" spans="3:46" s="15" customFormat="1" x14ac:dyDescent="0.25">
      <c r="C100" s="97"/>
      <c r="D100" s="32"/>
      <c r="E100" s="32"/>
      <c r="F100" s="32"/>
      <c r="G100" s="32"/>
      <c r="H100" s="97"/>
      <c r="I100" s="32"/>
      <c r="J100" s="32"/>
      <c r="K100" s="32"/>
      <c r="L100" s="32"/>
      <c r="M100" s="27"/>
      <c r="N100" s="32"/>
      <c r="O100" s="97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100"/>
      <c r="AH100" s="99"/>
      <c r="AI100" s="99"/>
      <c r="AJ100" s="99"/>
      <c r="AK100" s="33"/>
      <c r="AL100" s="32"/>
      <c r="AM100" s="32"/>
      <c r="AN100" s="32"/>
      <c r="AO100" s="32"/>
      <c r="AP100" s="32"/>
      <c r="AQ100" s="32"/>
      <c r="AR100" s="32"/>
      <c r="AS100" s="32"/>
      <c r="AT100" s="32"/>
    </row>
    <row r="101" spans="3:46" s="15" customFormat="1" x14ac:dyDescent="0.25">
      <c r="C101" s="97"/>
      <c r="D101" s="32"/>
      <c r="E101" s="32"/>
      <c r="F101" s="32"/>
      <c r="G101" s="32"/>
      <c r="H101" s="97"/>
      <c r="I101" s="32"/>
      <c r="J101" s="32"/>
      <c r="K101" s="32"/>
      <c r="L101" s="32"/>
      <c r="M101" s="27"/>
      <c r="N101" s="32"/>
      <c r="O101" s="97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100"/>
      <c r="AH101" s="99"/>
      <c r="AI101" s="99"/>
      <c r="AJ101" s="99"/>
      <c r="AK101" s="33"/>
      <c r="AL101" s="32"/>
      <c r="AM101" s="32"/>
      <c r="AN101" s="32"/>
      <c r="AO101" s="32"/>
      <c r="AP101" s="32"/>
      <c r="AQ101" s="32"/>
      <c r="AR101" s="32"/>
      <c r="AS101" s="32"/>
      <c r="AT101" s="32"/>
    </row>
    <row r="102" spans="3:46" s="15" customFormat="1" x14ac:dyDescent="0.25">
      <c r="C102" s="97"/>
      <c r="D102" s="32"/>
      <c r="E102" s="32"/>
      <c r="F102" s="32"/>
      <c r="G102" s="32"/>
      <c r="H102" s="97"/>
      <c r="I102" s="32"/>
      <c r="J102" s="32"/>
      <c r="K102" s="32"/>
      <c r="L102" s="32"/>
      <c r="M102" s="27"/>
      <c r="N102" s="32"/>
      <c r="O102" s="97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100"/>
      <c r="AH102" s="99"/>
      <c r="AI102" s="99"/>
      <c r="AJ102" s="99"/>
      <c r="AK102" s="33"/>
      <c r="AL102" s="32"/>
      <c r="AM102" s="32"/>
      <c r="AN102" s="32"/>
      <c r="AO102" s="32"/>
      <c r="AP102" s="32"/>
      <c r="AQ102" s="32"/>
      <c r="AR102" s="32"/>
      <c r="AS102" s="32"/>
      <c r="AT102" s="32"/>
    </row>
    <row r="103" spans="3:46" s="15" customFormat="1" x14ac:dyDescent="0.25">
      <c r="C103" s="97"/>
      <c r="D103" s="32"/>
      <c r="E103" s="32"/>
      <c r="F103" s="32"/>
      <c r="G103" s="32"/>
      <c r="H103" s="97"/>
      <c r="I103" s="32"/>
      <c r="J103" s="32"/>
      <c r="K103" s="32"/>
      <c r="L103" s="32"/>
      <c r="M103" s="27"/>
      <c r="N103" s="32"/>
      <c r="O103" s="97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100"/>
      <c r="AH103" s="99"/>
      <c r="AI103" s="99"/>
      <c r="AJ103" s="99"/>
      <c r="AK103" s="33"/>
      <c r="AL103" s="32"/>
      <c r="AM103" s="32"/>
      <c r="AN103" s="32"/>
      <c r="AO103" s="32"/>
      <c r="AP103" s="32"/>
      <c r="AQ103" s="32"/>
      <c r="AR103" s="32"/>
      <c r="AS103" s="32"/>
      <c r="AT103" s="32"/>
    </row>
    <row r="104" spans="3:46" s="15" customFormat="1" x14ac:dyDescent="0.25">
      <c r="C104" s="97"/>
      <c r="D104" s="32"/>
      <c r="E104" s="32"/>
      <c r="F104" s="32"/>
      <c r="G104" s="32"/>
      <c r="H104" s="97"/>
      <c r="I104" s="32"/>
      <c r="J104" s="32"/>
      <c r="K104" s="32"/>
      <c r="L104" s="32"/>
      <c r="M104" s="27"/>
      <c r="N104" s="32"/>
      <c r="O104" s="97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100"/>
      <c r="AH104" s="99"/>
      <c r="AI104" s="99"/>
      <c r="AJ104" s="99"/>
      <c r="AK104" s="33"/>
      <c r="AL104" s="32"/>
      <c r="AM104" s="32"/>
      <c r="AN104" s="32"/>
      <c r="AO104" s="32"/>
      <c r="AP104" s="32"/>
      <c r="AQ104" s="32"/>
      <c r="AR104" s="32"/>
      <c r="AS104" s="32"/>
      <c r="AT104" s="32"/>
    </row>
    <row r="105" spans="3:46" s="15" customFormat="1" x14ac:dyDescent="0.25">
      <c r="C105" s="97"/>
      <c r="D105" s="32"/>
      <c r="E105" s="32"/>
      <c r="F105" s="32"/>
      <c r="G105" s="32"/>
      <c r="H105" s="97"/>
      <c r="I105" s="32"/>
      <c r="J105" s="32"/>
      <c r="K105" s="32"/>
      <c r="L105" s="32"/>
      <c r="M105" s="27"/>
      <c r="N105" s="32"/>
      <c r="O105" s="97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100"/>
      <c r="AH105" s="99"/>
      <c r="AI105" s="99"/>
      <c r="AJ105" s="99"/>
      <c r="AK105" s="33"/>
      <c r="AL105" s="32"/>
      <c r="AM105" s="32"/>
      <c r="AN105" s="32"/>
      <c r="AO105" s="32"/>
      <c r="AP105" s="32"/>
      <c r="AQ105" s="32"/>
      <c r="AR105" s="32"/>
      <c r="AS105" s="32"/>
      <c r="AT105" s="32"/>
    </row>
    <row r="106" spans="3:46" s="15" customFormat="1" x14ac:dyDescent="0.25">
      <c r="C106" s="97"/>
      <c r="D106" s="32"/>
      <c r="E106" s="32"/>
      <c r="F106" s="32"/>
      <c r="G106" s="32"/>
      <c r="H106" s="97"/>
      <c r="I106" s="32"/>
      <c r="J106" s="32"/>
      <c r="K106" s="32"/>
      <c r="L106" s="32"/>
      <c r="M106" s="27"/>
      <c r="N106" s="32"/>
      <c r="O106" s="97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100"/>
      <c r="AH106" s="99"/>
      <c r="AI106" s="99"/>
      <c r="AJ106" s="99"/>
      <c r="AK106" s="33"/>
      <c r="AL106" s="32"/>
      <c r="AM106" s="32"/>
      <c r="AN106" s="32"/>
      <c r="AO106" s="32"/>
      <c r="AP106" s="32"/>
      <c r="AQ106" s="32"/>
      <c r="AR106" s="32"/>
      <c r="AS106" s="32"/>
      <c r="AT106" s="32"/>
    </row>
    <row r="107" spans="3:46" s="15" customFormat="1" x14ac:dyDescent="0.25">
      <c r="C107" s="97"/>
      <c r="D107" s="32"/>
      <c r="E107" s="32"/>
      <c r="F107" s="32"/>
      <c r="G107" s="32"/>
      <c r="H107" s="97"/>
      <c r="I107" s="32"/>
      <c r="J107" s="32"/>
      <c r="K107" s="32"/>
      <c r="L107" s="32"/>
      <c r="M107" s="27"/>
      <c r="N107" s="32"/>
      <c r="O107" s="97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100"/>
      <c r="AH107" s="99"/>
      <c r="AI107" s="99"/>
      <c r="AJ107" s="99"/>
      <c r="AK107" s="33"/>
      <c r="AL107" s="32"/>
      <c r="AM107" s="32"/>
      <c r="AN107" s="32"/>
      <c r="AO107" s="32"/>
      <c r="AP107" s="32"/>
      <c r="AQ107" s="32"/>
      <c r="AR107" s="32"/>
      <c r="AS107" s="32"/>
      <c r="AT107" s="32"/>
    </row>
    <row r="108" spans="3:46" s="15" customFormat="1" x14ac:dyDescent="0.25">
      <c r="C108" s="97"/>
      <c r="D108" s="32"/>
      <c r="E108" s="32"/>
      <c r="F108" s="32"/>
      <c r="G108" s="32"/>
      <c r="H108" s="97"/>
      <c r="I108" s="32"/>
      <c r="J108" s="32"/>
      <c r="K108" s="32"/>
      <c r="L108" s="32"/>
      <c r="M108" s="27"/>
      <c r="N108" s="32"/>
      <c r="O108" s="97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100"/>
      <c r="AH108" s="99"/>
      <c r="AI108" s="99"/>
      <c r="AJ108" s="99"/>
      <c r="AK108" s="33"/>
      <c r="AL108" s="32"/>
      <c r="AM108" s="32"/>
      <c r="AN108" s="32"/>
      <c r="AO108" s="32"/>
      <c r="AP108" s="32"/>
      <c r="AQ108" s="32"/>
      <c r="AR108" s="32"/>
      <c r="AS108" s="32"/>
      <c r="AT108" s="32"/>
    </row>
    <row r="109" spans="3:46" s="15" customFormat="1" x14ac:dyDescent="0.25">
      <c r="C109" s="97"/>
      <c r="D109" s="32"/>
      <c r="E109" s="32"/>
      <c r="F109" s="32"/>
      <c r="G109" s="32"/>
      <c r="H109" s="97"/>
      <c r="I109" s="32"/>
      <c r="J109" s="32"/>
      <c r="K109" s="32"/>
      <c r="L109" s="32"/>
      <c r="M109" s="27"/>
      <c r="N109" s="32"/>
      <c r="O109" s="97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100"/>
      <c r="AH109" s="99"/>
      <c r="AI109" s="99"/>
      <c r="AJ109" s="99"/>
      <c r="AK109" s="33"/>
      <c r="AL109" s="32"/>
      <c r="AM109" s="32"/>
      <c r="AN109" s="32"/>
      <c r="AO109" s="32"/>
      <c r="AP109" s="32"/>
      <c r="AQ109" s="32"/>
      <c r="AR109" s="32"/>
      <c r="AS109" s="32"/>
      <c r="AT109" s="32"/>
    </row>
    <row r="110" spans="3:46" s="15" customFormat="1" x14ac:dyDescent="0.25">
      <c r="C110" s="97"/>
      <c r="D110" s="32"/>
      <c r="E110" s="32"/>
      <c r="F110" s="32"/>
      <c r="G110" s="32"/>
      <c r="H110" s="97"/>
      <c r="I110" s="32"/>
      <c r="J110" s="32"/>
      <c r="K110" s="32"/>
      <c r="L110" s="32"/>
      <c r="M110" s="27"/>
      <c r="N110" s="32"/>
      <c r="O110" s="97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100"/>
      <c r="AH110" s="99"/>
      <c r="AI110" s="99"/>
      <c r="AJ110" s="99"/>
      <c r="AK110" s="33"/>
      <c r="AL110" s="32"/>
      <c r="AM110" s="32"/>
      <c r="AN110" s="32"/>
      <c r="AO110" s="32"/>
      <c r="AP110" s="32"/>
      <c r="AQ110" s="32"/>
      <c r="AR110" s="32"/>
      <c r="AS110" s="32"/>
      <c r="AT110" s="32"/>
    </row>
    <row r="111" spans="3:46" s="15" customFormat="1" x14ac:dyDescent="0.25">
      <c r="C111" s="97"/>
      <c r="D111" s="32"/>
      <c r="E111" s="32"/>
      <c r="F111" s="32"/>
      <c r="G111" s="32"/>
      <c r="H111" s="97"/>
      <c r="I111" s="32"/>
      <c r="J111" s="32"/>
      <c r="K111" s="32"/>
      <c r="L111" s="32"/>
      <c r="M111" s="27"/>
      <c r="N111" s="32"/>
      <c r="O111" s="97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100"/>
      <c r="AH111" s="99"/>
      <c r="AI111" s="99"/>
      <c r="AJ111" s="99"/>
      <c r="AK111" s="33"/>
      <c r="AL111" s="32"/>
      <c r="AM111" s="32"/>
      <c r="AN111" s="32"/>
      <c r="AO111" s="32"/>
      <c r="AP111" s="32"/>
      <c r="AQ111" s="32"/>
      <c r="AR111" s="32"/>
      <c r="AS111" s="32"/>
      <c r="AT111" s="32"/>
    </row>
    <row r="112" spans="3:46" s="15" customFormat="1" x14ac:dyDescent="0.25">
      <c r="C112" s="97"/>
      <c r="D112" s="32"/>
      <c r="E112" s="32"/>
      <c r="F112" s="32"/>
      <c r="G112" s="32"/>
      <c r="H112" s="97"/>
      <c r="I112" s="32"/>
      <c r="J112" s="32"/>
      <c r="K112" s="32"/>
      <c r="L112" s="32"/>
      <c r="M112" s="27"/>
      <c r="N112" s="32"/>
      <c r="O112" s="97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100"/>
      <c r="AH112" s="99"/>
      <c r="AI112" s="99"/>
      <c r="AJ112" s="99"/>
      <c r="AK112" s="33"/>
      <c r="AL112" s="32"/>
      <c r="AM112" s="32"/>
      <c r="AN112" s="32"/>
      <c r="AO112" s="32"/>
      <c r="AP112" s="32"/>
      <c r="AQ112" s="32"/>
      <c r="AR112" s="32"/>
      <c r="AS112" s="32"/>
      <c r="AT112" s="32"/>
    </row>
    <row r="113" spans="3:46" s="15" customFormat="1" x14ac:dyDescent="0.25">
      <c r="C113" s="97"/>
      <c r="D113" s="32"/>
      <c r="E113" s="32"/>
      <c r="F113" s="32"/>
      <c r="G113" s="32"/>
      <c r="H113" s="97"/>
      <c r="I113" s="32"/>
      <c r="J113" s="32"/>
      <c r="K113" s="32"/>
      <c r="L113" s="32"/>
      <c r="M113" s="27"/>
      <c r="N113" s="32"/>
      <c r="O113" s="97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100"/>
      <c r="AH113" s="99"/>
      <c r="AI113" s="99"/>
      <c r="AJ113" s="99"/>
      <c r="AK113" s="33"/>
      <c r="AL113" s="32"/>
      <c r="AM113" s="32"/>
      <c r="AN113" s="32"/>
      <c r="AO113" s="32"/>
      <c r="AP113" s="32"/>
      <c r="AQ113" s="32"/>
      <c r="AR113" s="32"/>
      <c r="AS113" s="32"/>
      <c r="AT113" s="32"/>
    </row>
    <row r="114" spans="3:46" s="15" customFormat="1" x14ac:dyDescent="0.25">
      <c r="C114" s="97"/>
      <c r="D114" s="32"/>
      <c r="E114" s="32"/>
      <c r="F114" s="32"/>
      <c r="G114" s="32"/>
      <c r="H114" s="97"/>
      <c r="I114" s="32"/>
      <c r="J114" s="32"/>
      <c r="K114" s="32"/>
      <c r="L114" s="32"/>
      <c r="M114" s="27"/>
      <c r="N114" s="32"/>
      <c r="O114" s="97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100"/>
      <c r="AH114" s="99"/>
      <c r="AI114" s="99"/>
      <c r="AJ114" s="99"/>
      <c r="AK114" s="33"/>
      <c r="AL114" s="32"/>
      <c r="AM114" s="32"/>
      <c r="AN114" s="32"/>
      <c r="AO114" s="32"/>
      <c r="AP114" s="32"/>
      <c r="AQ114" s="32"/>
      <c r="AR114" s="32"/>
      <c r="AS114" s="32"/>
      <c r="AT114" s="32"/>
    </row>
    <row r="115" spans="3:46" s="15" customFormat="1" x14ac:dyDescent="0.25">
      <c r="C115" s="97"/>
      <c r="D115" s="32"/>
      <c r="E115" s="32"/>
      <c r="F115" s="32"/>
      <c r="G115" s="32"/>
      <c r="H115" s="97"/>
      <c r="I115" s="32"/>
      <c r="J115" s="32"/>
      <c r="K115" s="32"/>
      <c r="L115" s="32"/>
      <c r="M115" s="27"/>
      <c r="N115" s="32"/>
      <c r="O115" s="97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100"/>
      <c r="AH115" s="99"/>
      <c r="AI115" s="99"/>
      <c r="AJ115" s="99"/>
      <c r="AK115" s="33"/>
      <c r="AL115" s="32"/>
      <c r="AM115" s="32"/>
      <c r="AN115" s="32"/>
      <c r="AO115" s="32"/>
      <c r="AP115" s="32"/>
      <c r="AQ115" s="32"/>
      <c r="AR115" s="32"/>
      <c r="AS115" s="32"/>
      <c r="AT115" s="32"/>
    </row>
    <row r="116" spans="3:46" s="15" customFormat="1" x14ac:dyDescent="0.25">
      <c r="C116" s="97"/>
      <c r="D116" s="32"/>
      <c r="E116" s="32"/>
      <c r="F116" s="32"/>
      <c r="G116" s="32"/>
      <c r="H116" s="97"/>
      <c r="I116" s="32"/>
      <c r="J116" s="32"/>
      <c r="K116" s="32"/>
      <c r="L116" s="32"/>
      <c r="M116" s="27"/>
      <c r="N116" s="32"/>
      <c r="O116" s="97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100"/>
      <c r="AH116" s="99"/>
      <c r="AI116" s="99"/>
      <c r="AJ116" s="99"/>
      <c r="AK116" s="33"/>
      <c r="AL116" s="32"/>
      <c r="AM116" s="32"/>
      <c r="AN116" s="32"/>
      <c r="AO116" s="32"/>
      <c r="AP116" s="32"/>
      <c r="AQ116" s="32"/>
      <c r="AR116" s="32"/>
      <c r="AS116" s="32"/>
      <c r="AT116" s="32"/>
    </row>
    <row r="117" spans="3:46" s="15" customFormat="1" x14ac:dyDescent="0.25">
      <c r="C117" s="97"/>
      <c r="D117" s="32"/>
      <c r="E117" s="32"/>
      <c r="F117" s="32"/>
      <c r="G117" s="32"/>
      <c r="H117" s="97"/>
      <c r="I117" s="32"/>
      <c r="J117" s="32"/>
      <c r="K117" s="32"/>
      <c r="L117" s="32"/>
      <c r="M117" s="27"/>
      <c r="N117" s="32"/>
      <c r="O117" s="97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100"/>
      <c r="AH117" s="99"/>
      <c r="AI117" s="99"/>
      <c r="AJ117" s="99"/>
      <c r="AK117" s="33"/>
      <c r="AL117" s="32"/>
      <c r="AM117" s="32"/>
      <c r="AN117" s="32"/>
      <c r="AO117" s="32"/>
      <c r="AP117" s="32"/>
      <c r="AQ117" s="32"/>
      <c r="AR117" s="32"/>
      <c r="AS117" s="32"/>
      <c r="AT117" s="32"/>
    </row>
    <row r="118" spans="3:46" s="15" customFormat="1" x14ac:dyDescent="0.25">
      <c r="C118" s="97"/>
      <c r="D118" s="32"/>
      <c r="E118" s="32"/>
      <c r="F118" s="32"/>
      <c r="G118" s="32"/>
      <c r="H118" s="97"/>
      <c r="I118" s="32"/>
      <c r="J118" s="32"/>
      <c r="K118" s="32"/>
      <c r="L118" s="32"/>
      <c r="M118" s="27"/>
      <c r="N118" s="32"/>
      <c r="O118" s="97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100"/>
      <c r="AH118" s="99"/>
      <c r="AI118" s="99"/>
      <c r="AJ118" s="99"/>
      <c r="AK118" s="33"/>
      <c r="AL118" s="32"/>
      <c r="AM118" s="32"/>
      <c r="AN118" s="32"/>
      <c r="AO118" s="32"/>
      <c r="AP118" s="32"/>
      <c r="AQ118" s="32"/>
      <c r="AR118" s="32"/>
      <c r="AS118" s="32"/>
      <c r="AT118" s="32"/>
    </row>
    <row r="119" spans="3:46" s="15" customFormat="1" x14ac:dyDescent="0.25">
      <c r="C119" s="97"/>
      <c r="D119" s="32"/>
      <c r="E119" s="32"/>
      <c r="F119" s="32"/>
      <c r="G119" s="32"/>
      <c r="H119" s="97"/>
      <c r="I119" s="32"/>
      <c r="J119" s="32"/>
      <c r="K119" s="32"/>
      <c r="L119" s="32"/>
      <c r="M119" s="27"/>
      <c r="N119" s="32"/>
      <c r="O119" s="97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100"/>
      <c r="AH119" s="99"/>
      <c r="AI119" s="99"/>
      <c r="AJ119" s="99"/>
      <c r="AK119" s="33"/>
      <c r="AL119" s="32"/>
      <c r="AM119" s="32"/>
      <c r="AN119" s="32"/>
      <c r="AO119" s="32"/>
      <c r="AP119" s="32"/>
      <c r="AQ119" s="32"/>
      <c r="AR119" s="32"/>
      <c r="AS119" s="32"/>
      <c r="AT119" s="32"/>
    </row>
    <row r="120" spans="3:46" s="15" customFormat="1" x14ac:dyDescent="0.25">
      <c r="C120" s="97"/>
      <c r="D120" s="32"/>
      <c r="E120" s="32"/>
      <c r="F120" s="32"/>
      <c r="G120" s="32"/>
      <c r="H120" s="97"/>
      <c r="I120" s="32"/>
      <c r="J120" s="32"/>
      <c r="K120" s="32"/>
      <c r="L120" s="32"/>
      <c r="M120" s="27"/>
      <c r="N120" s="32"/>
      <c r="O120" s="97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100"/>
      <c r="AH120" s="99"/>
      <c r="AI120" s="99"/>
      <c r="AJ120" s="99"/>
      <c r="AK120" s="33"/>
      <c r="AL120" s="32"/>
      <c r="AM120" s="32"/>
      <c r="AN120" s="32"/>
      <c r="AO120" s="32"/>
      <c r="AP120" s="32"/>
      <c r="AQ120" s="32"/>
      <c r="AR120" s="32"/>
      <c r="AS120" s="32"/>
      <c r="AT120" s="32"/>
    </row>
    <row r="121" spans="3:46" s="15" customFormat="1" x14ac:dyDescent="0.25">
      <c r="C121" s="97"/>
      <c r="D121" s="32"/>
      <c r="E121" s="32"/>
      <c r="F121" s="32"/>
      <c r="G121" s="32"/>
      <c r="H121" s="97"/>
      <c r="I121" s="32"/>
      <c r="J121" s="32"/>
      <c r="K121" s="32"/>
      <c r="L121" s="32"/>
      <c r="M121" s="27"/>
      <c r="N121" s="32"/>
      <c r="O121" s="97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100"/>
      <c r="AH121" s="99"/>
      <c r="AI121" s="99"/>
      <c r="AJ121" s="99"/>
      <c r="AK121" s="33"/>
      <c r="AL121" s="32"/>
      <c r="AM121" s="32"/>
      <c r="AN121" s="32"/>
      <c r="AO121" s="32"/>
      <c r="AP121" s="32"/>
      <c r="AQ121" s="32"/>
      <c r="AR121" s="32"/>
      <c r="AS121" s="32"/>
      <c r="AT121" s="32"/>
    </row>
    <row r="122" spans="3:46" s="15" customFormat="1" x14ac:dyDescent="0.25">
      <c r="C122" s="97"/>
      <c r="D122" s="32"/>
      <c r="E122" s="32"/>
      <c r="F122" s="32"/>
      <c r="G122" s="32"/>
      <c r="H122" s="97"/>
      <c r="I122" s="32"/>
      <c r="J122" s="32"/>
      <c r="K122" s="32"/>
      <c r="L122" s="32"/>
      <c r="M122" s="27"/>
      <c r="N122" s="32"/>
      <c r="O122" s="97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100"/>
      <c r="AH122" s="99"/>
      <c r="AI122" s="99"/>
      <c r="AJ122" s="99"/>
      <c r="AK122" s="33"/>
      <c r="AL122" s="32"/>
      <c r="AM122" s="32"/>
      <c r="AN122" s="32"/>
      <c r="AO122" s="32"/>
      <c r="AP122" s="32"/>
      <c r="AQ122" s="32"/>
      <c r="AR122" s="32"/>
      <c r="AS122" s="32"/>
      <c r="AT122" s="32"/>
    </row>
    <row r="123" spans="3:46" s="15" customFormat="1" x14ac:dyDescent="0.25">
      <c r="C123" s="97"/>
      <c r="D123" s="32"/>
      <c r="E123" s="32"/>
      <c r="F123" s="32"/>
      <c r="G123" s="32"/>
      <c r="H123" s="97"/>
      <c r="I123" s="32"/>
      <c r="J123" s="32"/>
      <c r="K123" s="32"/>
      <c r="L123" s="32"/>
      <c r="M123" s="27"/>
      <c r="N123" s="32"/>
      <c r="O123" s="97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100"/>
      <c r="AH123" s="99"/>
      <c r="AI123" s="99"/>
      <c r="AJ123" s="99"/>
      <c r="AK123" s="33"/>
      <c r="AL123" s="32"/>
      <c r="AM123" s="32"/>
      <c r="AN123" s="32"/>
      <c r="AO123" s="32"/>
      <c r="AP123" s="32"/>
      <c r="AQ123" s="32"/>
      <c r="AR123" s="32"/>
      <c r="AS123" s="32"/>
      <c r="AT123" s="32"/>
    </row>
    <row r="124" spans="3:46" s="15" customFormat="1" x14ac:dyDescent="0.25">
      <c r="C124" s="97"/>
      <c r="D124" s="32"/>
      <c r="E124" s="32"/>
      <c r="F124" s="32"/>
      <c r="G124" s="32"/>
      <c r="H124" s="97"/>
      <c r="I124" s="32"/>
      <c r="J124" s="32"/>
      <c r="K124" s="32"/>
      <c r="L124" s="32"/>
      <c r="M124" s="27"/>
      <c r="N124" s="32"/>
      <c r="O124" s="97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100"/>
      <c r="AH124" s="99"/>
      <c r="AI124" s="99"/>
      <c r="AJ124" s="99"/>
      <c r="AK124" s="33"/>
      <c r="AL124" s="32"/>
      <c r="AM124" s="32"/>
      <c r="AN124" s="32"/>
      <c r="AO124" s="32"/>
      <c r="AP124" s="32"/>
      <c r="AQ124" s="32"/>
      <c r="AR124" s="32"/>
      <c r="AS124" s="32"/>
      <c r="AT124" s="32"/>
    </row>
    <row r="125" spans="3:46" s="15" customFormat="1" x14ac:dyDescent="0.25">
      <c r="C125" s="97"/>
      <c r="D125" s="32"/>
      <c r="E125" s="32"/>
      <c r="F125" s="32"/>
      <c r="G125" s="32"/>
      <c r="H125" s="97"/>
      <c r="I125" s="32"/>
      <c r="J125" s="32"/>
      <c r="K125" s="32"/>
      <c r="L125" s="32"/>
      <c r="M125" s="27"/>
      <c r="N125" s="32"/>
      <c r="O125" s="97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100"/>
      <c r="AH125" s="99"/>
      <c r="AI125" s="99"/>
      <c r="AJ125" s="99"/>
      <c r="AK125" s="33"/>
      <c r="AL125" s="32"/>
      <c r="AM125" s="32"/>
      <c r="AN125" s="32"/>
      <c r="AO125" s="32"/>
      <c r="AP125" s="32"/>
      <c r="AQ125" s="32"/>
      <c r="AR125" s="32"/>
      <c r="AS125" s="32"/>
      <c r="AT125" s="32"/>
    </row>
    <row r="126" spans="3:46" s="15" customFormat="1" x14ac:dyDescent="0.25">
      <c r="C126" s="97"/>
      <c r="D126" s="32"/>
      <c r="E126" s="32"/>
      <c r="F126" s="32"/>
      <c r="G126" s="32"/>
      <c r="H126" s="97"/>
      <c r="I126" s="32"/>
      <c r="J126" s="32"/>
      <c r="K126" s="32"/>
      <c r="L126" s="32"/>
      <c r="M126" s="27"/>
      <c r="N126" s="32"/>
      <c r="O126" s="97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100"/>
      <c r="AH126" s="99"/>
      <c r="AI126" s="99"/>
      <c r="AJ126" s="99"/>
      <c r="AK126" s="33"/>
      <c r="AL126" s="32"/>
      <c r="AM126" s="32"/>
      <c r="AN126" s="32"/>
      <c r="AO126" s="32"/>
      <c r="AP126" s="32"/>
      <c r="AQ126" s="32"/>
      <c r="AR126" s="32"/>
      <c r="AS126" s="32"/>
      <c r="AT126" s="32"/>
    </row>
    <row r="127" spans="3:46" s="15" customFormat="1" x14ac:dyDescent="0.25">
      <c r="C127" s="97"/>
      <c r="D127" s="32"/>
      <c r="E127" s="32"/>
      <c r="F127" s="32"/>
      <c r="G127" s="32"/>
      <c r="H127" s="97"/>
      <c r="I127" s="32"/>
      <c r="J127" s="32"/>
      <c r="K127" s="32"/>
      <c r="L127" s="32"/>
      <c r="M127" s="27"/>
      <c r="N127" s="32"/>
      <c r="O127" s="97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100"/>
      <c r="AH127" s="99"/>
      <c r="AI127" s="99"/>
      <c r="AJ127" s="99"/>
      <c r="AK127" s="33"/>
      <c r="AL127" s="32"/>
      <c r="AM127" s="32"/>
      <c r="AN127" s="32"/>
      <c r="AO127" s="32"/>
      <c r="AP127" s="32"/>
      <c r="AQ127" s="32"/>
      <c r="AR127" s="32"/>
      <c r="AS127" s="32"/>
      <c r="AT127" s="32"/>
    </row>
    <row r="128" spans="3:46" s="15" customFormat="1" x14ac:dyDescent="0.25">
      <c r="C128" s="97"/>
      <c r="D128" s="32"/>
      <c r="E128" s="32"/>
      <c r="F128" s="32"/>
      <c r="G128" s="32"/>
      <c r="H128" s="97"/>
      <c r="I128" s="32"/>
      <c r="J128" s="32"/>
      <c r="K128" s="32"/>
      <c r="L128" s="32"/>
      <c r="M128" s="27"/>
      <c r="N128" s="32"/>
      <c r="O128" s="97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100"/>
      <c r="AH128" s="99"/>
      <c r="AI128" s="99"/>
      <c r="AJ128" s="99"/>
      <c r="AK128" s="33"/>
      <c r="AL128" s="32"/>
      <c r="AM128" s="32"/>
      <c r="AN128" s="32"/>
      <c r="AO128" s="32"/>
      <c r="AP128" s="32"/>
      <c r="AQ128" s="32"/>
      <c r="AR128" s="32"/>
      <c r="AS128" s="32"/>
      <c r="AT128" s="32"/>
    </row>
    <row r="129" spans="3:46" s="15" customFormat="1" x14ac:dyDescent="0.25">
      <c r="C129" s="97"/>
      <c r="D129" s="32"/>
      <c r="E129" s="32"/>
      <c r="F129" s="32"/>
      <c r="G129" s="32"/>
      <c r="H129" s="97"/>
      <c r="I129" s="32"/>
      <c r="J129" s="32"/>
      <c r="K129" s="32"/>
      <c r="L129" s="32"/>
      <c r="M129" s="27"/>
      <c r="N129" s="32"/>
      <c r="O129" s="97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100"/>
      <c r="AH129" s="99"/>
      <c r="AI129" s="99"/>
      <c r="AJ129" s="99"/>
      <c r="AK129" s="33"/>
      <c r="AL129" s="32"/>
      <c r="AM129" s="32"/>
      <c r="AN129" s="32"/>
      <c r="AO129" s="32"/>
      <c r="AP129" s="32"/>
      <c r="AQ129" s="32"/>
      <c r="AR129" s="32"/>
      <c r="AS129" s="32"/>
      <c r="AT129" s="32"/>
    </row>
    <row r="130" spans="3:46" s="15" customFormat="1" x14ac:dyDescent="0.25">
      <c r="C130" s="97"/>
      <c r="D130" s="32"/>
      <c r="E130" s="32"/>
      <c r="F130" s="32"/>
      <c r="G130" s="32"/>
      <c r="H130" s="97"/>
      <c r="I130" s="32"/>
      <c r="J130" s="32"/>
      <c r="K130" s="32"/>
      <c r="L130" s="32"/>
      <c r="M130" s="27"/>
      <c r="N130" s="32"/>
      <c r="O130" s="97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100"/>
      <c r="AH130" s="99"/>
      <c r="AI130" s="99"/>
      <c r="AJ130" s="99"/>
      <c r="AK130" s="33"/>
      <c r="AL130" s="32"/>
      <c r="AM130" s="32"/>
      <c r="AN130" s="32"/>
      <c r="AO130" s="32"/>
      <c r="AP130" s="32"/>
      <c r="AQ130" s="32"/>
      <c r="AR130" s="32"/>
      <c r="AS130" s="32"/>
      <c r="AT130" s="32"/>
    </row>
    <row r="131" spans="3:46" s="15" customFormat="1" x14ac:dyDescent="0.25">
      <c r="C131" s="97"/>
      <c r="D131" s="32"/>
      <c r="E131" s="32"/>
      <c r="F131" s="32"/>
      <c r="G131" s="32"/>
      <c r="H131" s="97"/>
      <c r="I131" s="32"/>
      <c r="J131" s="32"/>
      <c r="K131" s="32"/>
      <c r="L131" s="32"/>
      <c r="M131" s="27"/>
      <c r="N131" s="32"/>
      <c r="O131" s="97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100"/>
      <c r="AH131" s="99"/>
      <c r="AI131" s="99"/>
      <c r="AJ131" s="99"/>
      <c r="AK131" s="33"/>
      <c r="AL131" s="32"/>
      <c r="AM131" s="32"/>
      <c r="AN131" s="32"/>
      <c r="AO131" s="32"/>
      <c r="AP131" s="32"/>
      <c r="AQ131" s="32"/>
      <c r="AR131" s="32"/>
      <c r="AS131" s="32"/>
      <c r="AT131" s="32"/>
    </row>
    <row r="132" spans="3:46" s="15" customFormat="1" x14ac:dyDescent="0.25">
      <c r="C132" s="97"/>
      <c r="D132" s="32"/>
      <c r="E132" s="32"/>
      <c r="F132" s="32"/>
      <c r="G132" s="32"/>
      <c r="H132" s="97"/>
      <c r="I132" s="32"/>
      <c r="J132" s="32"/>
      <c r="K132" s="32"/>
      <c r="L132" s="32"/>
      <c r="M132" s="27"/>
      <c r="N132" s="32"/>
      <c r="O132" s="97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100"/>
      <c r="AH132" s="99"/>
      <c r="AI132" s="99"/>
      <c r="AJ132" s="99"/>
      <c r="AK132" s="33"/>
      <c r="AL132" s="32"/>
      <c r="AM132" s="32"/>
      <c r="AN132" s="32"/>
      <c r="AO132" s="32"/>
      <c r="AP132" s="32"/>
      <c r="AQ132" s="32"/>
      <c r="AR132" s="32"/>
      <c r="AS132" s="32"/>
      <c r="AT132" s="32"/>
    </row>
    <row r="133" spans="3:46" s="15" customFormat="1" x14ac:dyDescent="0.25">
      <c r="C133" s="97"/>
      <c r="D133" s="32"/>
      <c r="E133" s="32"/>
      <c r="F133" s="32"/>
      <c r="G133" s="32"/>
      <c r="H133" s="97"/>
      <c r="I133" s="32"/>
      <c r="J133" s="32"/>
      <c r="K133" s="32"/>
      <c r="L133" s="32"/>
      <c r="M133" s="27"/>
      <c r="N133" s="32"/>
      <c r="O133" s="97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100"/>
      <c r="AH133" s="99"/>
      <c r="AI133" s="99"/>
      <c r="AJ133" s="99"/>
      <c r="AK133" s="33"/>
      <c r="AL133" s="32"/>
      <c r="AM133" s="32"/>
      <c r="AN133" s="32"/>
      <c r="AO133" s="32"/>
      <c r="AP133" s="32"/>
      <c r="AQ133" s="32"/>
      <c r="AR133" s="32"/>
      <c r="AS133" s="32"/>
      <c r="AT133" s="32"/>
    </row>
    <row r="134" spans="3:46" s="15" customFormat="1" x14ac:dyDescent="0.25">
      <c r="C134" s="97"/>
      <c r="D134" s="32"/>
      <c r="E134" s="32"/>
      <c r="F134" s="32"/>
      <c r="G134" s="32"/>
      <c r="H134" s="97"/>
      <c r="I134" s="32"/>
      <c r="J134" s="32"/>
      <c r="K134" s="32"/>
      <c r="L134" s="32"/>
      <c r="M134" s="27"/>
      <c r="N134" s="32"/>
      <c r="O134" s="97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100"/>
      <c r="AH134" s="99"/>
      <c r="AI134" s="99"/>
      <c r="AJ134" s="99"/>
      <c r="AK134" s="33"/>
      <c r="AL134" s="32"/>
      <c r="AM134" s="32"/>
      <c r="AN134" s="32"/>
      <c r="AO134" s="32"/>
      <c r="AP134" s="32"/>
      <c r="AQ134" s="32"/>
      <c r="AR134" s="32"/>
      <c r="AS134" s="32"/>
      <c r="AT134" s="32"/>
    </row>
    <row r="135" spans="3:46" s="15" customFormat="1" x14ac:dyDescent="0.25">
      <c r="C135" s="97"/>
      <c r="D135" s="32"/>
      <c r="E135" s="32"/>
      <c r="F135" s="32"/>
      <c r="G135" s="32"/>
      <c r="H135" s="97"/>
      <c r="I135" s="32"/>
      <c r="J135" s="32"/>
      <c r="K135" s="32"/>
      <c r="L135" s="32"/>
      <c r="M135" s="27"/>
      <c r="N135" s="32"/>
      <c r="O135" s="97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100"/>
      <c r="AH135" s="99"/>
      <c r="AI135" s="99"/>
      <c r="AJ135" s="99"/>
      <c r="AK135" s="33"/>
      <c r="AL135" s="32"/>
      <c r="AM135" s="32"/>
      <c r="AN135" s="32"/>
      <c r="AO135" s="32"/>
      <c r="AP135" s="32"/>
      <c r="AQ135" s="32"/>
      <c r="AR135" s="32"/>
      <c r="AS135" s="32"/>
      <c r="AT135" s="32"/>
    </row>
    <row r="136" spans="3:46" s="15" customFormat="1" x14ac:dyDescent="0.25">
      <c r="C136" s="97"/>
      <c r="D136" s="32"/>
      <c r="E136" s="32"/>
      <c r="F136" s="32"/>
      <c r="G136" s="32"/>
      <c r="H136" s="97"/>
      <c r="I136" s="32"/>
      <c r="J136" s="32"/>
      <c r="K136" s="32"/>
      <c r="L136" s="32"/>
      <c r="M136" s="27"/>
      <c r="N136" s="32"/>
      <c r="O136" s="97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100"/>
      <c r="AH136" s="99"/>
      <c r="AI136" s="99"/>
      <c r="AJ136" s="99"/>
      <c r="AK136" s="33"/>
      <c r="AL136" s="32"/>
      <c r="AM136" s="32"/>
      <c r="AN136" s="32"/>
      <c r="AO136" s="32"/>
      <c r="AP136" s="32"/>
      <c r="AQ136" s="32"/>
      <c r="AR136" s="32"/>
      <c r="AS136" s="32"/>
      <c r="AT136" s="32"/>
    </row>
    <row r="137" spans="3:46" s="15" customFormat="1" x14ac:dyDescent="0.25">
      <c r="C137" s="97"/>
      <c r="D137" s="32"/>
      <c r="E137" s="32"/>
      <c r="F137" s="32"/>
      <c r="G137" s="32"/>
      <c r="H137" s="97"/>
      <c r="I137" s="32"/>
      <c r="J137" s="32"/>
      <c r="K137" s="32"/>
      <c r="L137" s="32"/>
      <c r="M137" s="27"/>
      <c r="N137" s="32"/>
      <c r="O137" s="97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100"/>
      <c r="AH137" s="99"/>
      <c r="AI137" s="99"/>
      <c r="AJ137" s="99"/>
      <c r="AK137" s="33"/>
      <c r="AL137" s="32"/>
      <c r="AM137" s="32"/>
      <c r="AN137" s="32"/>
      <c r="AO137" s="32"/>
      <c r="AP137" s="32"/>
      <c r="AQ137" s="32"/>
      <c r="AR137" s="32"/>
      <c r="AS137" s="32"/>
      <c r="AT137" s="32"/>
    </row>
    <row r="138" spans="3:46" s="15" customFormat="1" x14ac:dyDescent="0.25">
      <c r="C138" s="97"/>
      <c r="D138" s="32"/>
      <c r="E138" s="32"/>
      <c r="F138" s="32"/>
      <c r="G138" s="32"/>
      <c r="H138" s="97"/>
      <c r="I138" s="32"/>
      <c r="J138" s="32"/>
      <c r="K138" s="32"/>
      <c r="L138" s="32"/>
      <c r="M138" s="27"/>
      <c r="N138" s="32"/>
      <c r="O138" s="97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100"/>
      <c r="AH138" s="99"/>
      <c r="AI138" s="99"/>
      <c r="AJ138" s="99"/>
      <c r="AK138" s="33"/>
      <c r="AL138" s="32"/>
      <c r="AM138" s="32"/>
      <c r="AN138" s="32"/>
      <c r="AO138" s="32"/>
      <c r="AP138" s="32"/>
      <c r="AQ138" s="32"/>
      <c r="AR138" s="32"/>
      <c r="AS138" s="32"/>
      <c r="AT138" s="32"/>
    </row>
    <row r="139" spans="3:46" s="15" customFormat="1" x14ac:dyDescent="0.25">
      <c r="C139" s="97"/>
      <c r="D139" s="32"/>
      <c r="E139" s="32"/>
      <c r="F139" s="32"/>
      <c r="G139" s="32"/>
      <c r="H139" s="97"/>
      <c r="I139" s="32"/>
      <c r="J139" s="32"/>
      <c r="K139" s="32"/>
      <c r="L139" s="32"/>
      <c r="M139" s="27"/>
      <c r="N139" s="32"/>
      <c r="O139" s="97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100"/>
      <c r="AH139" s="99"/>
      <c r="AI139" s="99"/>
      <c r="AJ139" s="99"/>
      <c r="AK139" s="33"/>
      <c r="AL139" s="32"/>
      <c r="AM139" s="32"/>
      <c r="AN139" s="32"/>
      <c r="AO139" s="32"/>
      <c r="AP139" s="32"/>
      <c r="AQ139" s="32"/>
      <c r="AR139" s="32"/>
      <c r="AS139" s="32"/>
      <c r="AT139" s="32"/>
    </row>
    <row r="140" spans="3:46" s="15" customFormat="1" x14ac:dyDescent="0.25">
      <c r="C140" s="97"/>
      <c r="D140" s="32"/>
      <c r="E140" s="32"/>
      <c r="F140" s="32"/>
      <c r="G140" s="32"/>
      <c r="H140" s="97"/>
      <c r="I140" s="32"/>
      <c r="J140" s="32"/>
      <c r="K140" s="32"/>
      <c r="L140" s="32"/>
      <c r="M140" s="27"/>
      <c r="N140" s="32"/>
      <c r="O140" s="97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100"/>
      <c r="AH140" s="99"/>
      <c r="AI140" s="99"/>
      <c r="AJ140" s="99"/>
      <c r="AK140" s="33"/>
      <c r="AL140" s="32"/>
      <c r="AM140" s="32"/>
      <c r="AN140" s="32"/>
      <c r="AO140" s="32"/>
      <c r="AP140" s="32"/>
      <c r="AQ140" s="32"/>
      <c r="AR140" s="32"/>
      <c r="AS140" s="32"/>
      <c r="AT140" s="32"/>
    </row>
    <row r="141" spans="3:46" s="15" customFormat="1" x14ac:dyDescent="0.25">
      <c r="C141" s="97"/>
      <c r="D141" s="32"/>
      <c r="E141" s="32"/>
      <c r="F141" s="32"/>
      <c r="G141" s="32"/>
      <c r="H141" s="97"/>
      <c r="I141" s="32"/>
      <c r="J141" s="32"/>
      <c r="K141" s="32"/>
      <c r="L141" s="32"/>
      <c r="M141" s="27"/>
      <c r="N141" s="32"/>
      <c r="O141" s="97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100"/>
      <c r="AH141" s="99"/>
      <c r="AI141" s="99"/>
      <c r="AJ141" s="99"/>
      <c r="AK141" s="33"/>
      <c r="AL141" s="32"/>
      <c r="AM141" s="32"/>
      <c r="AN141" s="32"/>
      <c r="AO141" s="32"/>
      <c r="AP141" s="32"/>
      <c r="AQ141" s="32"/>
      <c r="AR141" s="32"/>
      <c r="AS141" s="32"/>
      <c r="AT141" s="32"/>
    </row>
    <row r="142" spans="3:46" s="15" customFormat="1" x14ac:dyDescent="0.25">
      <c r="C142" s="97"/>
      <c r="D142" s="32"/>
      <c r="E142" s="32"/>
      <c r="F142" s="32"/>
      <c r="G142" s="32"/>
      <c r="H142" s="97"/>
      <c r="I142" s="32"/>
      <c r="J142" s="32"/>
      <c r="K142" s="32"/>
      <c r="L142" s="32"/>
      <c r="M142" s="27"/>
      <c r="N142" s="32"/>
      <c r="O142" s="97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100"/>
      <c r="AH142" s="99"/>
      <c r="AI142" s="99"/>
      <c r="AJ142" s="99"/>
      <c r="AK142" s="33"/>
      <c r="AL142" s="32"/>
      <c r="AM142" s="32"/>
      <c r="AN142" s="32"/>
      <c r="AO142" s="32"/>
      <c r="AP142" s="32"/>
      <c r="AQ142" s="32"/>
      <c r="AR142" s="32"/>
      <c r="AS142" s="32"/>
      <c r="AT142" s="32"/>
    </row>
    <row r="143" spans="3:46" s="15" customFormat="1" x14ac:dyDescent="0.25">
      <c r="C143" s="97"/>
      <c r="D143" s="32"/>
      <c r="E143" s="32"/>
      <c r="F143" s="32"/>
      <c r="G143" s="32"/>
      <c r="H143" s="97"/>
      <c r="I143" s="32"/>
      <c r="J143" s="32"/>
      <c r="K143" s="32"/>
      <c r="L143" s="32"/>
      <c r="M143" s="27"/>
      <c r="N143" s="32"/>
      <c r="O143" s="97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100"/>
      <c r="AH143" s="99"/>
      <c r="AI143" s="99"/>
      <c r="AJ143" s="99"/>
      <c r="AK143" s="33"/>
      <c r="AL143" s="32"/>
      <c r="AM143" s="32"/>
      <c r="AN143" s="32"/>
      <c r="AO143" s="32"/>
      <c r="AP143" s="32"/>
      <c r="AQ143" s="32"/>
      <c r="AR143" s="32"/>
      <c r="AS143" s="32"/>
      <c r="AT143" s="32"/>
    </row>
    <row r="144" spans="3:46" s="15" customFormat="1" x14ac:dyDescent="0.25">
      <c r="C144" s="97"/>
      <c r="D144" s="32"/>
      <c r="E144" s="32"/>
      <c r="F144" s="32"/>
      <c r="G144" s="32"/>
      <c r="H144" s="97"/>
      <c r="I144" s="32"/>
      <c r="J144" s="32"/>
      <c r="K144" s="32"/>
      <c r="L144" s="32"/>
      <c r="M144" s="27"/>
      <c r="N144" s="32"/>
      <c r="O144" s="97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100"/>
      <c r="AH144" s="99"/>
      <c r="AI144" s="99"/>
      <c r="AJ144" s="99"/>
      <c r="AK144" s="33"/>
      <c r="AL144" s="32"/>
      <c r="AM144" s="32"/>
      <c r="AN144" s="32"/>
      <c r="AO144" s="32"/>
      <c r="AP144" s="32"/>
      <c r="AQ144" s="32"/>
      <c r="AR144" s="32"/>
      <c r="AS144" s="32"/>
      <c r="AT144" s="32"/>
    </row>
    <row r="145" spans="3:46" s="15" customFormat="1" x14ac:dyDescent="0.25">
      <c r="C145" s="97"/>
      <c r="D145" s="32"/>
      <c r="E145" s="32"/>
      <c r="F145" s="32"/>
      <c r="G145" s="32"/>
      <c r="H145" s="97"/>
      <c r="I145" s="32"/>
      <c r="J145" s="32"/>
      <c r="K145" s="32"/>
      <c r="L145" s="32"/>
      <c r="M145" s="27"/>
      <c r="N145" s="32"/>
      <c r="O145" s="97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100"/>
      <c r="AH145" s="99"/>
      <c r="AI145" s="99"/>
      <c r="AJ145" s="99"/>
      <c r="AK145" s="33"/>
      <c r="AL145" s="32"/>
      <c r="AM145" s="32"/>
      <c r="AN145" s="32"/>
      <c r="AO145" s="32"/>
      <c r="AP145" s="32"/>
      <c r="AQ145" s="32"/>
      <c r="AR145" s="32"/>
      <c r="AS145" s="32"/>
      <c r="AT145" s="32"/>
    </row>
    <row r="146" spans="3:46" s="15" customFormat="1" x14ac:dyDescent="0.25">
      <c r="C146" s="97"/>
      <c r="D146" s="32"/>
      <c r="E146" s="32"/>
      <c r="F146" s="32"/>
      <c r="G146" s="32"/>
      <c r="H146" s="97"/>
      <c r="I146" s="32"/>
      <c r="J146" s="32"/>
      <c r="K146" s="32"/>
      <c r="L146" s="32"/>
      <c r="M146" s="27"/>
      <c r="N146" s="32"/>
      <c r="O146" s="97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100"/>
      <c r="AH146" s="99"/>
      <c r="AI146" s="99"/>
      <c r="AJ146" s="99"/>
      <c r="AK146" s="33"/>
      <c r="AL146" s="32"/>
      <c r="AM146" s="32"/>
      <c r="AN146" s="32"/>
      <c r="AO146" s="32"/>
      <c r="AP146" s="32"/>
      <c r="AQ146" s="32"/>
      <c r="AR146" s="32"/>
      <c r="AS146" s="32"/>
      <c r="AT146" s="32"/>
    </row>
    <row r="147" spans="3:46" s="15" customFormat="1" x14ac:dyDescent="0.25">
      <c r="C147" s="97"/>
      <c r="D147" s="32"/>
      <c r="E147" s="32"/>
      <c r="F147" s="32"/>
      <c r="G147" s="32"/>
      <c r="H147" s="97"/>
      <c r="I147" s="32"/>
      <c r="J147" s="32"/>
      <c r="K147" s="32"/>
      <c r="L147" s="32"/>
      <c r="M147" s="27"/>
      <c r="N147" s="32"/>
      <c r="O147" s="97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100"/>
      <c r="AH147" s="99"/>
      <c r="AI147" s="99"/>
      <c r="AJ147" s="99"/>
      <c r="AK147" s="33"/>
      <c r="AL147" s="32"/>
      <c r="AM147" s="32"/>
      <c r="AN147" s="32"/>
      <c r="AO147" s="32"/>
      <c r="AP147" s="32"/>
      <c r="AQ147" s="32"/>
      <c r="AR147" s="32"/>
      <c r="AS147" s="32"/>
      <c r="AT147" s="32"/>
    </row>
    <row r="148" spans="3:46" s="15" customFormat="1" x14ac:dyDescent="0.25">
      <c r="C148" s="97"/>
      <c r="D148" s="32"/>
      <c r="E148" s="32"/>
      <c r="F148" s="32"/>
      <c r="G148" s="32"/>
      <c r="H148" s="97"/>
      <c r="I148" s="32"/>
      <c r="J148" s="32"/>
      <c r="K148" s="32"/>
      <c r="L148" s="32"/>
      <c r="M148" s="27"/>
      <c r="N148" s="32"/>
      <c r="O148" s="97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100"/>
      <c r="AH148" s="99"/>
      <c r="AI148" s="99"/>
      <c r="AJ148" s="99"/>
      <c r="AK148" s="33"/>
      <c r="AL148" s="32"/>
      <c r="AM148" s="32"/>
      <c r="AN148" s="32"/>
      <c r="AO148" s="32"/>
      <c r="AP148" s="32"/>
      <c r="AQ148" s="32"/>
      <c r="AR148" s="32"/>
      <c r="AS148" s="32"/>
      <c r="AT148" s="32"/>
    </row>
    <row r="149" spans="3:46" s="15" customFormat="1" x14ac:dyDescent="0.25">
      <c r="C149" s="97"/>
      <c r="D149" s="32"/>
      <c r="E149" s="32"/>
      <c r="F149" s="32"/>
      <c r="G149" s="32"/>
      <c r="H149" s="97"/>
      <c r="I149" s="32"/>
      <c r="J149" s="32"/>
      <c r="K149" s="32"/>
      <c r="L149" s="32"/>
      <c r="M149" s="27"/>
      <c r="N149" s="32"/>
      <c r="O149" s="97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100"/>
      <c r="AH149" s="99"/>
      <c r="AI149" s="99"/>
      <c r="AJ149" s="99"/>
      <c r="AK149" s="33"/>
      <c r="AL149" s="32"/>
      <c r="AM149" s="32"/>
      <c r="AN149" s="32"/>
      <c r="AO149" s="32"/>
      <c r="AP149" s="32"/>
      <c r="AQ149" s="32"/>
      <c r="AR149" s="32"/>
      <c r="AS149" s="32"/>
      <c r="AT149" s="32"/>
    </row>
    <row r="150" spans="3:46" s="15" customFormat="1" x14ac:dyDescent="0.25">
      <c r="C150" s="97"/>
      <c r="D150" s="32"/>
      <c r="E150" s="32"/>
      <c r="F150" s="32"/>
      <c r="G150" s="32"/>
      <c r="H150" s="97"/>
      <c r="I150" s="32"/>
      <c r="J150" s="32"/>
      <c r="K150" s="32"/>
      <c r="L150" s="32"/>
      <c r="M150" s="27"/>
      <c r="N150" s="32"/>
      <c r="O150" s="97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100"/>
      <c r="AH150" s="99"/>
      <c r="AI150" s="99"/>
      <c r="AJ150" s="99"/>
      <c r="AK150" s="33"/>
      <c r="AL150" s="32"/>
      <c r="AM150" s="32"/>
      <c r="AN150" s="32"/>
      <c r="AO150" s="32"/>
      <c r="AP150" s="32"/>
      <c r="AQ150" s="32"/>
      <c r="AR150" s="32"/>
      <c r="AS150" s="32"/>
      <c r="AT150" s="32"/>
    </row>
    <row r="151" spans="3:46" s="15" customFormat="1" x14ac:dyDescent="0.25">
      <c r="C151" s="97"/>
      <c r="D151" s="32"/>
      <c r="E151" s="32"/>
      <c r="F151" s="32"/>
      <c r="G151" s="32"/>
      <c r="H151" s="97"/>
      <c r="I151" s="32"/>
      <c r="J151" s="32"/>
      <c r="K151" s="32"/>
      <c r="L151" s="32"/>
      <c r="M151" s="27"/>
      <c r="N151" s="32"/>
      <c r="O151" s="97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100"/>
      <c r="AH151" s="99"/>
      <c r="AI151" s="99"/>
      <c r="AJ151" s="99"/>
      <c r="AK151" s="33"/>
      <c r="AL151" s="32"/>
      <c r="AM151" s="32"/>
      <c r="AN151" s="32"/>
      <c r="AO151" s="32"/>
      <c r="AP151" s="32"/>
      <c r="AQ151" s="32"/>
      <c r="AR151" s="32"/>
      <c r="AS151" s="32"/>
      <c r="AT151" s="32"/>
    </row>
    <row r="152" spans="3:46" s="15" customFormat="1" x14ac:dyDescent="0.25">
      <c r="C152" s="97"/>
      <c r="D152" s="32"/>
      <c r="E152" s="32"/>
      <c r="F152" s="32"/>
      <c r="G152" s="32"/>
      <c r="H152" s="97"/>
      <c r="I152" s="32"/>
      <c r="J152" s="32"/>
      <c r="K152" s="32"/>
      <c r="L152" s="32"/>
      <c r="M152" s="27"/>
      <c r="N152" s="32"/>
      <c r="O152" s="97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100"/>
      <c r="AH152" s="99"/>
      <c r="AI152" s="99"/>
      <c r="AJ152" s="99"/>
      <c r="AK152" s="33"/>
      <c r="AL152" s="32"/>
      <c r="AM152" s="32"/>
      <c r="AN152" s="32"/>
      <c r="AO152" s="32"/>
      <c r="AP152" s="32"/>
      <c r="AQ152" s="32"/>
      <c r="AR152" s="32"/>
      <c r="AS152" s="32"/>
      <c r="AT152" s="32"/>
    </row>
    <row r="153" spans="3:46" s="15" customFormat="1" x14ac:dyDescent="0.25">
      <c r="C153" s="97"/>
      <c r="D153" s="32"/>
      <c r="E153" s="32"/>
      <c r="F153" s="32"/>
      <c r="G153" s="32"/>
      <c r="H153" s="97"/>
      <c r="I153" s="32"/>
      <c r="J153" s="32"/>
      <c r="K153" s="32"/>
      <c r="L153" s="32"/>
      <c r="M153" s="27"/>
      <c r="N153" s="32"/>
      <c r="O153" s="97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100"/>
      <c r="AH153" s="99"/>
      <c r="AI153" s="99"/>
      <c r="AJ153" s="99"/>
      <c r="AK153" s="33"/>
      <c r="AL153" s="32"/>
      <c r="AM153" s="32"/>
      <c r="AN153" s="32"/>
      <c r="AO153" s="32"/>
      <c r="AP153" s="32"/>
      <c r="AQ153" s="32"/>
      <c r="AR153" s="32"/>
      <c r="AS153" s="32"/>
      <c r="AT153" s="32"/>
    </row>
    <row r="154" spans="3:46" s="15" customFormat="1" x14ac:dyDescent="0.25">
      <c r="C154" s="97"/>
      <c r="D154" s="32"/>
      <c r="E154" s="32"/>
      <c r="F154" s="32"/>
      <c r="G154" s="32"/>
      <c r="H154" s="97"/>
      <c r="I154" s="32"/>
      <c r="J154" s="32"/>
      <c r="K154" s="32"/>
      <c r="L154" s="32"/>
      <c r="M154" s="27"/>
      <c r="N154" s="32"/>
      <c r="O154" s="97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100"/>
      <c r="AH154" s="99"/>
      <c r="AI154" s="99"/>
      <c r="AJ154" s="99"/>
      <c r="AK154" s="33"/>
      <c r="AL154" s="32"/>
      <c r="AM154" s="32"/>
      <c r="AN154" s="32"/>
      <c r="AO154" s="32"/>
      <c r="AP154" s="32"/>
      <c r="AQ154" s="32"/>
      <c r="AR154" s="32"/>
      <c r="AS154" s="32"/>
      <c r="AT154" s="32"/>
    </row>
    <row r="155" spans="3:46" s="15" customFormat="1" x14ac:dyDescent="0.25">
      <c r="C155" s="97"/>
      <c r="D155" s="32"/>
      <c r="E155" s="32"/>
      <c r="F155" s="32"/>
      <c r="G155" s="32"/>
      <c r="H155" s="97"/>
      <c r="I155" s="32"/>
      <c r="J155" s="32"/>
      <c r="K155" s="32"/>
      <c r="L155" s="32"/>
      <c r="M155" s="27"/>
      <c r="N155" s="32"/>
      <c r="O155" s="97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100"/>
      <c r="AH155" s="99"/>
      <c r="AI155" s="99"/>
      <c r="AJ155" s="99"/>
      <c r="AK155" s="33"/>
      <c r="AL155" s="32"/>
      <c r="AM155" s="32"/>
      <c r="AN155" s="32"/>
      <c r="AO155" s="32"/>
      <c r="AP155" s="32"/>
      <c r="AQ155" s="32"/>
      <c r="AR155" s="32"/>
      <c r="AS155" s="32"/>
      <c r="AT155" s="32"/>
    </row>
    <row r="156" spans="3:46" s="15" customFormat="1" x14ac:dyDescent="0.25">
      <c r="C156" s="97"/>
      <c r="D156" s="32"/>
      <c r="E156" s="32"/>
      <c r="F156" s="32"/>
      <c r="G156" s="32"/>
      <c r="H156" s="97"/>
      <c r="I156" s="32"/>
      <c r="J156" s="32"/>
      <c r="K156" s="32"/>
      <c r="L156" s="32"/>
      <c r="M156" s="27"/>
      <c r="N156" s="32"/>
      <c r="O156" s="97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100"/>
      <c r="AH156" s="99"/>
      <c r="AI156" s="99"/>
      <c r="AJ156" s="99"/>
      <c r="AK156" s="33"/>
      <c r="AL156" s="32"/>
      <c r="AM156" s="32"/>
      <c r="AN156" s="32"/>
      <c r="AO156" s="32"/>
      <c r="AP156" s="32"/>
      <c r="AQ156" s="32"/>
      <c r="AR156" s="32"/>
      <c r="AS156" s="32"/>
      <c r="AT156" s="32"/>
    </row>
    <row r="157" spans="3:46" s="15" customFormat="1" x14ac:dyDescent="0.25">
      <c r="C157" s="97"/>
      <c r="D157" s="32"/>
      <c r="E157" s="32"/>
      <c r="F157" s="32"/>
      <c r="G157" s="32"/>
      <c r="H157" s="97"/>
      <c r="I157" s="32"/>
      <c r="J157" s="32"/>
      <c r="K157" s="32"/>
      <c r="L157" s="32"/>
      <c r="M157" s="27"/>
      <c r="N157" s="32"/>
      <c r="O157" s="97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100"/>
      <c r="AH157" s="99"/>
      <c r="AI157" s="99"/>
      <c r="AJ157" s="99"/>
      <c r="AK157" s="33"/>
      <c r="AL157" s="32"/>
      <c r="AM157" s="32"/>
      <c r="AN157" s="32"/>
      <c r="AO157" s="32"/>
      <c r="AP157" s="32"/>
      <c r="AQ157" s="32"/>
      <c r="AR157" s="32"/>
      <c r="AS157" s="32"/>
      <c r="AT157" s="32"/>
    </row>
    <row r="158" spans="3:46" s="15" customFormat="1" x14ac:dyDescent="0.25">
      <c r="C158" s="97"/>
      <c r="D158" s="32"/>
      <c r="E158" s="32"/>
      <c r="F158" s="32"/>
      <c r="G158" s="32"/>
      <c r="H158" s="97"/>
      <c r="I158" s="32"/>
      <c r="J158" s="32"/>
      <c r="K158" s="32"/>
      <c r="L158" s="32"/>
      <c r="M158" s="27"/>
      <c r="N158" s="32"/>
      <c r="O158" s="97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100"/>
      <c r="AH158" s="99"/>
      <c r="AI158" s="99"/>
      <c r="AJ158" s="99"/>
      <c r="AK158" s="33"/>
      <c r="AL158" s="32"/>
      <c r="AM158" s="32"/>
      <c r="AN158" s="32"/>
      <c r="AO158" s="32"/>
      <c r="AP158" s="32"/>
      <c r="AQ158" s="32"/>
      <c r="AR158" s="32"/>
      <c r="AS158" s="32"/>
      <c r="AT158" s="32"/>
    </row>
    <row r="159" spans="3:46" s="15" customFormat="1" x14ac:dyDescent="0.25">
      <c r="C159" s="97"/>
      <c r="D159" s="32"/>
      <c r="E159" s="32"/>
      <c r="F159" s="32"/>
      <c r="G159" s="32"/>
      <c r="H159" s="97"/>
      <c r="I159" s="32"/>
      <c r="J159" s="32"/>
      <c r="K159" s="32"/>
      <c r="L159" s="32"/>
      <c r="M159" s="27"/>
      <c r="N159" s="32"/>
      <c r="O159" s="97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100"/>
      <c r="AH159" s="99"/>
      <c r="AI159" s="99"/>
      <c r="AJ159" s="99"/>
      <c r="AK159" s="33"/>
      <c r="AL159" s="32"/>
      <c r="AM159" s="32"/>
      <c r="AN159" s="32"/>
      <c r="AO159" s="32"/>
      <c r="AP159" s="32"/>
      <c r="AQ159" s="32"/>
      <c r="AR159" s="32"/>
      <c r="AS159" s="32"/>
      <c r="AT159" s="32"/>
    </row>
    <row r="160" spans="3:46" s="15" customFormat="1" x14ac:dyDescent="0.25">
      <c r="C160" s="97"/>
      <c r="D160" s="32"/>
      <c r="E160" s="32"/>
      <c r="F160" s="32"/>
      <c r="G160" s="32"/>
      <c r="H160" s="97"/>
      <c r="I160" s="32"/>
      <c r="J160" s="32"/>
      <c r="K160" s="32"/>
      <c r="L160" s="32"/>
      <c r="M160" s="27"/>
      <c r="N160" s="32"/>
      <c r="O160" s="97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100"/>
      <c r="AH160" s="99"/>
      <c r="AI160" s="99"/>
      <c r="AJ160" s="99"/>
      <c r="AK160" s="33"/>
      <c r="AL160" s="32"/>
      <c r="AM160" s="32"/>
      <c r="AN160" s="32"/>
      <c r="AO160" s="32"/>
      <c r="AP160" s="32"/>
      <c r="AQ160" s="32"/>
      <c r="AR160" s="32"/>
      <c r="AS160" s="32"/>
      <c r="AT160" s="32"/>
    </row>
    <row r="161" spans="3:46" s="15" customFormat="1" x14ac:dyDescent="0.25">
      <c r="C161" s="97"/>
      <c r="D161" s="32"/>
      <c r="E161" s="32"/>
      <c r="F161" s="32"/>
      <c r="G161" s="32"/>
      <c r="H161" s="97"/>
      <c r="I161" s="32"/>
      <c r="J161" s="32"/>
      <c r="K161" s="32"/>
      <c r="L161" s="32"/>
      <c r="M161" s="27"/>
      <c r="N161" s="32"/>
      <c r="O161" s="97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100"/>
      <c r="AH161" s="99"/>
      <c r="AI161" s="99"/>
      <c r="AJ161" s="99"/>
      <c r="AK161" s="33"/>
      <c r="AL161" s="32"/>
      <c r="AM161" s="32"/>
      <c r="AN161" s="32"/>
      <c r="AO161" s="32"/>
      <c r="AP161" s="32"/>
      <c r="AQ161" s="32"/>
      <c r="AR161" s="32"/>
      <c r="AS161" s="32"/>
      <c r="AT161" s="32"/>
    </row>
    <row r="162" spans="3:46" s="15" customFormat="1" x14ac:dyDescent="0.25">
      <c r="C162" s="97"/>
      <c r="D162" s="32"/>
      <c r="E162" s="32"/>
      <c r="F162" s="32"/>
      <c r="G162" s="32"/>
      <c r="H162" s="97"/>
      <c r="I162" s="32"/>
      <c r="J162" s="32"/>
      <c r="K162" s="32"/>
      <c r="L162" s="32"/>
      <c r="M162" s="27"/>
      <c r="N162" s="32"/>
      <c r="O162" s="97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100"/>
      <c r="AH162" s="99"/>
      <c r="AI162" s="99"/>
      <c r="AJ162" s="99"/>
      <c r="AK162" s="33"/>
      <c r="AL162" s="32"/>
      <c r="AM162" s="32"/>
      <c r="AN162" s="32"/>
      <c r="AO162" s="32"/>
      <c r="AP162" s="32"/>
      <c r="AQ162" s="32"/>
      <c r="AR162" s="32"/>
      <c r="AS162" s="32"/>
      <c r="AT162" s="32"/>
    </row>
    <row r="163" spans="3:46" s="15" customFormat="1" x14ac:dyDescent="0.25">
      <c r="C163" s="97"/>
      <c r="D163" s="32"/>
      <c r="E163" s="32"/>
      <c r="F163" s="32"/>
      <c r="G163" s="32"/>
      <c r="H163" s="97"/>
      <c r="I163" s="32"/>
      <c r="J163" s="32"/>
      <c r="K163" s="32"/>
      <c r="L163" s="32"/>
      <c r="M163" s="27"/>
      <c r="N163" s="32"/>
      <c r="O163" s="97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100"/>
      <c r="AH163" s="99"/>
      <c r="AI163" s="99"/>
      <c r="AJ163" s="99"/>
      <c r="AK163" s="33"/>
      <c r="AL163" s="32"/>
      <c r="AM163" s="32"/>
      <c r="AN163" s="32"/>
      <c r="AO163" s="32"/>
      <c r="AP163" s="32"/>
      <c r="AQ163" s="32"/>
      <c r="AR163" s="32"/>
      <c r="AS163" s="32"/>
      <c r="AT163" s="32"/>
    </row>
    <row r="164" spans="3:46" s="15" customFormat="1" x14ac:dyDescent="0.25">
      <c r="C164" s="97"/>
      <c r="D164" s="32"/>
      <c r="E164" s="32"/>
      <c r="F164" s="32"/>
      <c r="G164" s="32"/>
      <c r="H164" s="97"/>
      <c r="I164" s="32"/>
      <c r="J164" s="32"/>
      <c r="K164" s="32"/>
      <c r="L164" s="32"/>
      <c r="M164" s="27"/>
      <c r="N164" s="32"/>
      <c r="O164" s="97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100"/>
      <c r="AH164" s="99"/>
      <c r="AI164" s="99"/>
      <c r="AJ164" s="99"/>
      <c r="AK164" s="33"/>
      <c r="AL164" s="32"/>
      <c r="AM164" s="32"/>
      <c r="AN164" s="32"/>
      <c r="AO164" s="32"/>
      <c r="AP164" s="32"/>
      <c r="AQ164" s="32"/>
      <c r="AR164" s="32"/>
      <c r="AS164" s="32"/>
      <c r="AT164" s="32"/>
    </row>
    <row r="165" spans="3:46" s="15" customFormat="1" x14ac:dyDescent="0.25">
      <c r="C165" s="97"/>
      <c r="D165" s="32"/>
      <c r="E165" s="32"/>
      <c r="F165" s="32"/>
      <c r="G165" s="32"/>
      <c r="H165" s="97"/>
      <c r="I165" s="32"/>
      <c r="J165" s="32"/>
      <c r="K165" s="32"/>
      <c r="L165" s="32"/>
      <c r="M165" s="27"/>
      <c r="N165" s="32"/>
      <c r="O165" s="97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100"/>
      <c r="AH165" s="99"/>
      <c r="AI165" s="99"/>
      <c r="AJ165" s="99"/>
      <c r="AK165" s="33"/>
      <c r="AL165" s="32"/>
      <c r="AM165" s="32"/>
      <c r="AN165" s="32"/>
      <c r="AO165" s="32"/>
      <c r="AP165" s="32"/>
      <c r="AQ165" s="32"/>
      <c r="AR165" s="32"/>
      <c r="AS165" s="32"/>
      <c r="AT165" s="32"/>
    </row>
    <row r="166" spans="3:46" s="15" customFormat="1" x14ac:dyDescent="0.25">
      <c r="C166" s="97"/>
      <c r="D166" s="32"/>
      <c r="E166" s="32"/>
      <c r="F166" s="32"/>
      <c r="G166" s="32"/>
      <c r="H166" s="97"/>
      <c r="I166" s="32"/>
      <c r="J166" s="32"/>
      <c r="K166" s="32"/>
      <c r="L166" s="32"/>
      <c r="M166" s="27"/>
      <c r="N166" s="32"/>
      <c r="O166" s="97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100"/>
      <c r="AH166" s="99"/>
      <c r="AI166" s="99"/>
      <c r="AJ166" s="99"/>
      <c r="AK166" s="33"/>
      <c r="AL166" s="32"/>
      <c r="AM166" s="32"/>
      <c r="AN166" s="32"/>
      <c r="AO166" s="32"/>
      <c r="AP166" s="32"/>
      <c r="AQ166" s="32"/>
      <c r="AR166" s="32"/>
      <c r="AS166" s="32"/>
      <c r="AT166" s="32"/>
    </row>
    <row r="167" spans="3:46" s="15" customFormat="1" x14ac:dyDescent="0.25">
      <c r="C167" s="97"/>
      <c r="D167" s="32"/>
      <c r="E167" s="32"/>
      <c r="F167" s="32"/>
      <c r="G167" s="32"/>
      <c r="H167" s="97"/>
      <c r="I167" s="32"/>
      <c r="J167" s="32"/>
      <c r="K167" s="32"/>
      <c r="L167" s="32"/>
      <c r="M167" s="27"/>
      <c r="N167" s="32"/>
      <c r="O167" s="97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100"/>
      <c r="AH167" s="99"/>
      <c r="AI167" s="99"/>
      <c r="AJ167" s="99"/>
      <c r="AK167" s="33"/>
      <c r="AL167" s="32"/>
      <c r="AM167" s="32"/>
      <c r="AN167" s="32"/>
      <c r="AO167" s="32"/>
      <c r="AP167" s="32"/>
      <c r="AQ167" s="32"/>
      <c r="AR167" s="32"/>
      <c r="AS167" s="32"/>
      <c r="AT167" s="32"/>
    </row>
    <row r="168" spans="3:46" s="15" customFormat="1" x14ac:dyDescent="0.25">
      <c r="C168" s="97"/>
      <c r="D168" s="32"/>
      <c r="E168" s="32"/>
      <c r="F168" s="32"/>
      <c r="G168" s="32"/>
      <c r="H168" s="97"/>
      <c r="I168" s="32"/>
      <c r="J168" s="32"/>
      <c r="K168" s="32"/>
      <c r="L168" s="32"/>
      <c r="M168" s="27"/>
      <c r="N168" s="32"/>
      <c r="O168" s="97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100"/>
      <c r="AH168" s="99"/>
      <c r="AI168" s="99"/>
      <c r="AJ168" s="99"/>
      <c r="AK168" s="33"/>
      <c r="AL168" s="32"/>
      <c r="AM168" s="32"/>
      <c r="AN168" s="32"/>
      <c r="AO168" s="32"/>
      <c r="AP168" s="32"/>
      <c r="AQ168" s="32"/>
      <c r="AR168" s="32"/>
      <c r="AS168" s="32"/>
      <c r="AT168" s="32"/>
    </row>
    <row r="169" spans="3:46" s="15" customFormat="1" x14ac:dyDescent="0.25">
      <c r="C169" s="97"/>
      <c r="D169" s="32"/>
      <c r="E169" s="32"/>
      <c r="F169" s="32"/>
      <c r="G169" s="32"/>
      <c r="H169" s="97"/>
      <c r="I169" s="32"/>
      <c r="J169" s="32"/>
      <c r="K169" s="32"/>
      <c r="L169" s="32"/>
      <c r="M169" s="27"/>
      <c r="N169" s="32"/>
      <c r="O169" s="97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100"/>
      <c r="AH169" s="99"/>
      <c r="AI169" s="99"/>
      <c r="AJ169" s="99"/>
      <c r="AK169" s="33"/>
      <c r="AL169" s="32"/>
      <c r="AM169" s="32"/>
      <c r="AN169" s="32"/>
      <c r="AO169" s="32"/>
      <c r="AP169" s="32"/>
      <c r="AQ169" s="32"/>
      <c r="AR169" s="32"/>
      <c r="AS169" s="32"/>
      <c r="AT169" s="32"/>
    </row>
    <row r="170" spans="3:46" s="15" customFormat="1" x14ac:dyDescent="0.25">
      <c r="C170" s="97"/>
      <c r="D170" s="32"/>
      <c r="E170" s="32"/>
      <c r="F170" s="32"/>
      <c r="G170" s="32"/>
      <c r="H170" s="97"/>
      <c r="I170" s="32"/>
      <c r="J170" s="32"/>
      <c r="K170" s="32"/>
      <c r="L170" s="32"/>
      <c r="M170" s="27"/>
      <c r="N170" s="32"/>
      <c r="O170" s="97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100"/>
      <c r="AH170" s="99"/>
      <c r="AI170" s="99"/>
      <c r="AJ170" s="99"/>
      <c r="AK170" s="33"/>
      <c r="AL170" s="32"/>
      <c r="AM170" s="32"/>
      <c r="AN170" s="32"/>
      <c r="AO170" s="32"/>
      <c r="AP170" s="32"/>
      <c r="AQ170" s="32"/>
      <c r="AR170" s="32"/>
      <c r="AS170" s="32"/>
      <c r="AT170" s="32"/>
    </row>
    <row r="171" spans="3:46" s="15" customFormat="1" x14ac:dyDescent="0.25">
      <c r="C171" s="97"/>
      <c r="D171" s="32"/>
      <c r="E171" s="32"/>
      <c r="F171" s="32"/>
      <c r="G171" s="32"/>
      <c r="H171" s="97"/>
      <c r="I171" s="32"/>
      <c r="J171" s="32"/>
      <c r="K171" s="32"/>
      <c r="L171" s="32"/>
      <c r="M171" s="27"/>
      <c r="N171" s="32"/>
      <c r="O171" s="97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100"/>
      <c r="AH171" s="99"/>
      <c r="AI171" s="99"/>
      <c r="AJ171" s="99"/>
      <c r="AK171" s="33"/>
      <c r="AL171" s="32"/>
      <c r="AM171" s="32"/>
      <c r="AN171" s="32"/>
      <c r="AO171" s="32"/>
      <c r="AP171" s="32"/>
      <c r="AQ171" s="32"/>
      <c r="AR171" s="32"/>
      <c r="AS171" s="32"/>
      <c r="AT171" s="32"/>
    </row>
    <row r="172" spans="3:46" s="15" customFormat="1" x14ac:dyDescent="0.25">
      <c r="C172" s="97"/>
      <c r="D172" s="32"/>
      <c r="E172" s="32"/>
      <c r="F172" s="32"/>
      <c r="G172" s="32"/>
      <c r="H172" s="97"/>
      <c r="I172" s="32"/>
      <c r="J172" s="32"/>
      <c r="K172" s="32"/>
      <c r="L172" s="32"/>
      <c r="M172" s="27"/>
      <c r="N172" s="32"/>
      <c r="O172" s="97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100"/>
      <c r="AH172" s="99"/>
      <c r="AI172" s="99"/>
      <c r="AJ172" s="99"/>
      <c r="AK172" s="33"/>
      <c r="AL172" s="32"/>
      <c r="AM172" s="32"/>
      <c r="AN172" s="32"/>
      <c r="AO172" s="32"/>
      <c r="AP172" s="32"/>
      <c r="AQ172" s="32"/>
      <c r="AR172" s="32"/>
      <c r="AS172" s="32"/>
      <c r="AT172" s="32"/>
    </row>
    <row r="173" spans="3:46" s="15" customFormat="1" x14ac:dyDescent="0.25">
      <c r="C173" s="97"/>
      <c r="D173" s="32"/>
      <c r="E173" s="32"/>
      <c r="F173" s="32"/>
      <c r="G173" s="32"/>
      <c r="H173" s="97"/>
      <c r="I173" s="32"/>
      <c r="J173" s="32"/>
      <c r="K173" s="32"/>
      <c r="L173" s="32"/>
      <c r="M173" s="27"/>
      <c r="N173" s="32"/>
      <c r="O173" s="97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100"/>
      <c r="AH173" s="99"/>
      <c r="AI173" s="99"/>
      <c r="AJ173" s="99"/>
      <c r="AK173" s="33"/>
      <c r="AL173" s="32"/>
      <c r="AM173" s="32"/>
      <c r="AN173" s="32"/>
      <c r="AO173" s="32"/>
      <c r="AP173" s="32"/>
      <c r="AQ173" s="32"/>
      <c r="AR173" s="32"/>
      <c r="AS173" s="32"/>
      <c r="AT173" s="32"/>
    </row>
    <row r="174" spans="3:46" s="15" customFormat="1" x14ac:dyDescent="0.25">
      <c r="C174" s="97"/>
      <c r="D174" s="32"/>
      <c r="E174" s="32"/>
      <c r="F174" s="32"/>
      <c r="G174" s="32"/>
      <c r="H174" s="97"/>
      <c r="I174" s="32"/>
      <c r="J174" s="32"/>
      <c r="K174" s="32"/>
      <c r="L174" s="32"/>
      <c r="M174" s="27"/>
      <c r="N174" s="32"/>
      <c r="O174" s="97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100"/>
      <c r="AH174" s="99"/>
      <c r="AI174" s="99"/>
      <c r="AJ174" s="99"/>
      <c r="AK174" s="33"/>
      <c r="AL174" s="32"/>
      <c r="AM174" s="32"/>
      <c r="AN174" s="32"/>
      <c r="AO174" s="32"/>
      <c r="AP174" s="32"/>
      <c r="AQ174" s="32"/>
      <c r="AR174" s="32"/>
      <c r="AS174" s="32"/>
      <c r="AT174" s="32"/>
    </row>
    <row r="175" spans="3:46" s="15" customFormat="1" x14ac:dyDescent="0.25">
      <c r="C175" s="97"/>
      <c r="D175" s="32"/>
      <c r="E175" s="32"/>
      <c r="F175" s="32"/>
      <c r="G175" s="32"/>
      <c r="H175" s="97"/>
      <c r="I175" s="32"/>
      <c r="J175" s="32"/>
      <c r="K175" s="32"/>
      <c r="L175" s="32"/>
      <c r="M175" s="27"/>
      <c r="N175" s="32"/>
      <c r="O175" s="97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100"/>
      <c r="AH175" s="99"/>
      <c r="AI175" s="99"/>
      <c r="AJ175" s="99"/>
      <c r="AK175" s="33"/>
      <c r="AL175" s="32"/>
      <c r="AM175" s="32"/>
      <c r="AN175" s="32"/>
      <c r="AO175" s="32"/>
      <c r="AP175" s="32"/>
      <c r="AQ175" s="32"/>
      <c r="AR175" s="32"/>
      <c r="AS175" s="32"/>
      <c r="AT175" s="32"/>
    </row>
    <row r="176" spans="3:46" s="15" customFormat="1" x14ac:dyDescent="0.25">
      <c r="C176" s="97"/>
      <c r="D176" s="32"/>
      <c r="E176" s="32"/>
      <c r="F176" s="32"/>
      <c r="G176" s="32"/>
      <c r="H176" s="97"/>
      <c r="I176" s="32"/>
      <c r="J176" s="32"/>
      <c r="K176" s="32"/>
      <c r="L176" s="32"/>
      <c r="M176" s="27"/>
      <c r="N176" s="32"/>
      <c r="O176" s="97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100"/>
      <c r="AH176" s="99"/>
      <c r="AI176" s="99"/>
      <c r="AJ176" s="99"/>
      <c r="AK176" s="33"/>
      <c r="AL176" s="32"/>
      <c r="AM176" s="32"/>
      <c r="AN176" s="32"/>
      <c r="AO176" s="32"/>
      <c r="AP176" s="32"/>
      <c r="AQ176" s="32"/>
      <c r="AR176" s="32"/>
      <c r="AS176" s="32"/>
      <c r="AT176" s="32"/>
    </row>
    <row r="177" spans="3:46" s="15" customFormat="1" x14ac:dyDescent="0.25">
      <c r="C177" s="97"/>
      <c r="D177" s="32"/>
      <c r="E177" s="32"/>
      <c r="F177" s="32"/>
      <c r="G177" s="32"/>
      <c r="H177" s="97"/>
      <c r="I177" s="32"/>
      <c r="J177" s="32"/>
      <c r="K177" s="32"/>
      <c r="L177" s="32"/>
      <c r="M177" s="27"/>
      <c r="N177" s="32"/>
      <c r="O177" s="97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100"/>
      <c r="AH177" s="99"/>
      <c r="AI177" s="99"/>
      <c r="AJ177" s="99"/>
      <c r="AK177" s="33"/>
      <c r="AL177" s="32"/>
      <c r="AM177" s="32"/>
      <c r="AN177" s="32"/>
      <c r="AO177" s="32"/>
      <c r="AP177" s="32"/>
      <c r="AQ177" s="32"/>
      <c r="AR177" s="32"/>
      <c r="AS177" s="32"/>
      <c r="AT177" s="32"/>
    </row>
    <row r="178" spans="3:46" s="15" customFormat="1" x14ac:dyDescent="0.25">
      <c r="C178" s="97"/>
      <c r="D178" s="32"/>
      <c r="E178" s="32"/>
      <c r="F178" s="32"/>
      <c r="G178" s="32"/>
      <c r="H178" s="97"/>
      <c r="I178" s="32"/>
      <c r="J178" s="32"/>
      <c r="K178" s="32"/>
      <c r="L178" s="32"/>
      <c r="M178" s="27"/>
      <c r="N178" s="32"/>
      <c r="O178" s="97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100"/>
      <c r="AH178" s="99"/>
      <c r="AI178" s="99"/>
      <c r="AJ178" s="99"/>
      <c r="AK178" s="33"/>
      <c r="AL178" s="32"/>
      <c r="AM178" s="32"/>
      <c r="AN178" s="32"/>
      <c r="AO178" s="32"/>
      <c r="AP178" s="32"/>
      <c r="AQ178" s="32"/>
      <c r="AR178" s="32"/>
      <c r="AS178" s="32"/>
      <c r="AT178" s="32"/>
    </row>
    <row r="179" spans="3:46" s="15" customFormat="1" x14ac:dyDescent="0.25">
      <c r="C179" s="97"/>
      <c r="D179" s="32"/>
      <c r="E179" s="32"/>
      <c r="F179" s="32"/>
      <c r="G179" s="32"/>
      <c r="H179" s="97"/>
      <c r="I179" s="32"/>
      <c r="J179" s="32"/>
      <c r="K179" s="32"/>
      <c r="L179" s="32"/>
      <c r="M179" s="27"/>
      <c r="N179" s="32"/>
      <c r="O179" s="97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100"/>
      <c r="AH179" s="99"/>
      <c r="AI179" s="99"/>
      <c r="AJ179" s="99"/>
      <c r="AK179" s="33"/>
      <c r="AL179" s="32"/>
      <c r="AM179" s="32"/>
      <c r="AN179" s="32"/>
      <c r="AO179" s="32"/>
      <c r="AP179" s="32"/>
      <c r="AQ179" s="32"/>
      <c r="AR179" s="32"/>
      <c r="AS179" s="32"/>
      <c r="AT179" s="32"/>
    </row>
    <row r="180" spans="3:46" s="15" customFormat="1" x14ac:dyDescent="0.25">
      <c r="C180" s="97"/>
      <c r="D180" s="32"/>
      <c r="E180" s="32"/>
      <c r="F180" s="32"/>
      <c r="G180" s="32"/>
      <c r="H180" s="97"/>
      <c r="I180" s="32"/>
      <c r="J180" s="32"/>
      <c r="K180" s="32"/>
      <c r="L180" s="32"/>
      <c r="M180" s="27"/>
      <c r="N180" s="32"/>
      <c r="O180" s="97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100"/>
      <c r="AH180" s="99"/>
      <c r="AI180" s="99"/>
      <c r="AJ180" s="99"/>
      <c r="AK180" s="33"/>
      <c r="AL180" s="32"/>
      <c r="AM180" s="32"/>
      <c r="AN180" s="32"/>
      <c r="AO180" s="32"/>
      <c r="AP180" s="32"/>
      <c r="AQ180" s="32"/>
      <c r="AR180" s="32"/>
      <c r="AS180" s="32"/>
      <c r="AT180" s="32"/>
    </row>
    <row r="181" spans="3:46" s="15" customFormat="1" x14ac:dyDescent="0.25">
      <c r="C181" s="97"/>
      <c r="D181" s="32"/>
      <c r="E181" s="32"/>
      <c r="F181" s="32"/>
      <c r="G181" s="32"/>
      <c r="H181" s="97"/>
      <c r="I181" s="32"/>
      <c r="J181" s="32"/>
      <c r="K181" s="32"/>
      <c r="L181" s="32"/>
      <c r="M181" s="27"/>
      <c r="N181" s="32"/>
      <c r="O181" s="97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100"/>
      <c r="AH181" s="99"/>
      <c r="AI181" s="99"/>
      <c r="AJ181" s="99"/>
      <c r="AK181" s="33"/>
      <c r="AL181" s="32"/>
      <c r="AM181" s="32"/>
      <c r="AN181" s="32"/>
      <c r="AO181" s="32"/>
      <c r="AP181" s="32"/>
      <c r="AQ181" s="32"/>
      <c r="AR181" s="32"/>
      <c r="AS181" s="32"/>
      <c r="AT181" s="32"/>
    </row>
    <row r="182" spans="3:46" s="15" customFormat="1" x14ac:dyDescent="0.25">
      <c r="C182" s="97"/>
      <c r="D182" s="32"/>
      <c r="E182" s="32"/>
      <c r="F182" s="32"/>
      <c r="G182" s="32"/>
      <c r="H182" s="97"/>
      <c r="I182" s="32"/>
      <c r="J182" s="32"/>
      <c r="K182" s="32"/>
      <c r="L182" s="32"/>
      <c r="M182" s="27"/>
      <c r="N182" s="32"/>
      <c r="O182" s="97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100"/>
      <c r="AH182" s="99"/>
      <c r="AI182" s="99"/>
      <c r="AJ182" s="99"/>
      <c r="AK182" s="33"/>
      <c r="AL182" s="32"/>
      <c r="AM182" s="32"/>
      <c r="AN182" s="32"/>
      <c r="AO182" s="32"/>
      <c r="AP182" s="32"/>
      <c r="AQ182" s="32"/>
      <c r="AR182" s="32"/>
      <c r="AS182" s="32"/>
      <c r="AT182" s="32"/>
    </row>
    <row r="183" spans="3:46" s="15" customFormat="1" x14ac:dyDescent="0.25">
      <c r="C183" s="97"/>
      <c r="D183" s="32"/>
      <c r="E183" s="32"/>
      <c r="F183" s="32"/>
      <c r="G183" s="32"/>
      <c r="H183" s="97"/>
      <c r="I183" s="32"/>
      <c r="J183" s="32"/>
      <c r="K183" s="32"/>
      <c r="L183" s="32"/>
      <c r="M183" s="27"/>
      <c r="N183" s="32"/>
      <c r="O183" s="97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100"/>
      <c r="AH183" s="99"/>
      <c r="AI183" s="99"/>
      <c r="AJ183" s="99"/>
      <c r="AK183" s="33"/>
      <c r="AL183" s="32"/>
      <c r="AM183" s="32"/>
      <c r="AN183" s="32"/>
      <c r="AO183" s="32"/>
      <c r="AP183" s="32"/>
      <c r="AQ183" s="32"/>
      <c r="AR183" s="32"/>
      <c r="AS183" s="32"/>
      <c r="AT183" s="32"/>
    </row>
    <row r="184" spans="3:46" s="15" customFormat="1" x14ac:dyDescent="0.25">
      <c r="C184" s="97"/>
      <c r="D184" s="32"/>
      <c r="E184" s="32"/>
      <c r="F184" s="32"/>
      <c r="G184" s="32"/>
      <c r="H184" s="97"/>
      <c r="I184" s="32"/>
      <c r="J184" s="32"/>
      <c r="K184" s="32"/>
      <c r="L184" s="32"/>
      <c r="M184" s="27"/>
      <c r="N184" s="32"/>
      <c r="O184" s="97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100"/>
      <c r="AH184" s="99"/>
      <c r="AI184" s="99"/>
      <c r="AJ184" s="99"/>
      <c r="AK184" s="33"/>
      <c r="AL184" s="32"/>
      <c r="AM184" s="32"/>
      <c r="AN184" s="32"/>
      <c r="AO184" s="32"/>
      <c r="AP184" s="32"/>
      <c r="AQ184" s="32"/>
      <c r="AR184" s="32"/>
      <c r="AS184" s="32"/>
      <c r="AT184" s="32"/>
    </row>
    <row r="185" spans="3:46" s="15" customFormat="1" x14ac:dyDescent="0.25">
      <c r="C185" s="97"/>
      <c r="D185" s="32"/>
      <c r="E185" s="32"/>
      <c r="F185" s="32"/>
      <c r="G185" s="32"/>
      <c r="H185" s="97"/>
      <c r="I185" s="32"/>
      <c r="J185" s="32"/>
      <c r="K185" s="32"/>
      <c r="L185" s="32"/>
      <c r="M185" s="27"/>
      <c r="N185" s="32"/>
      <c r="O185" s="97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100"/>
      <c r="AH185" s="99"/>
      <c r="AI185" s="99"/>
      <c r="AJ185" s="99"/>
      <c r="AK185" s="33"/>
      <c r="AL185" s="32"/>
      <c r="AM185" s="32"/>
      <c r="AN185" s="32"/>
      <c r="AO185" s="32"/>
      <c r="AP185" s="32"/>
      <c r="AQ185" s="32"/>
      <c r="AR185" s="32"/>
      <c r="AS185" s="32"/>
      <c r="AT185" s="32"/>
    </row>
    <row r="186" spans="3:46" s="15" customFormat="1" x14ac:dyDescent="0.25">
      <c r="C186" s="97"/>
      <c r="D186" s="32"/>
      <c r="E186" s="32"/>
      <c r="F186" s="32"/>
      <c r="G186" s="32"/>
      <c r="H186" s="97"/>
      <c r="I186" s="32"/>
      <c r="J186" s="32"/>
      <c r="K186" s="32"/>
      <c r="L186" s="32"/>
      <c r="M186" s="27"/>
      <c r="N186" s="32"/>
      <c r="O186" s="97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100"/>
      <c r="AH186" s="99"/>
      <c r="AI186" s="99"/>
      <c r="AJ186" s="99"/>
      <c r="AK186" s="33"/>
      <c r="AL186" s="32"/>
      <c r="AM186" s="32"/>
      <c r="AN186" s="32"/>
      <c r="AO186" s="32"/>
      <c r="AP186" s="32"/>
      <c r="AQ186" s="32"/>
      <c r="AR186" s="32"/>
      <c r="AS186" s="32"/>
      <c r="AT186" s="32"/>
    </row>
    <row r="187" spans="3:46" s="15" customFormat="1" x14ac:dyDescent="0.25">
      <c r="C187" s="97"/>
      <c r="D187" s="32"/>
      <c r="E187" s="32"/>
      <c r="F187" s="32"/>
      <c r="G187" s="32"/>
      <c r="H187" s="97"/>
      <c r="I187" s="32"/>
      <c r="J187" s="32"/>
      <c r="K187" s="32"/>
      <c r="L187" s="32"/>
      <c r="M187" s="27"/>
      <c r="N187" s="32"/>
      <c r="O187" s="97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100"/>
      <c r="AH187" s="99"/>
      <c r="AI187" s="99"/>
      <c r="AJ187" s="99"/>
      <c r="AK187" s="33"/>
      <c r="AL187" s="32"/>
      <c r="AM187" s="32"/>
      <c r="AN187" s="32"/>
      <c r="AO187" s="32"/>
      <c r="AP187" s="32"/>
      <c r="AQ187" s="32"/>
      <c r="AR187" s="32"/>
      <c r="AS187" s="32"/>
      <c r="AT187" s="32"/>
    </row>
    <row r="188" spans="3:46" s="15" customFormat="1" x14ac:dyDescent="0.25">
      <c r="C188" s="97"/>
      <c r="D188" s="32"/>
      <c r="E188" s="32"/>
      <c r="F188" s="32"/>
      <c r="G188" s="32"/>
      <c r="H188" s="97"/>
      <c r="I188" s="32"/>
      <c r="J188" s="32"/>
      <c r="K188" s="32"/>
      <c r="L188" s="32"/>
      <c r="M188" s="27"/>
      <c r="N188" s="32"/>
      <c r="O188" s="97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100"/>
      <c r="AH188" s="99"/>
      <c r="AI188" s="99"/>
      <c r="AJ188" s="99"/>
      <c r="AK188" s="33"/>
      <c r="AL188" s="32"/>
      <c r="AM188" s="32"/>
      <c r="AN188" s="32"/>
      <c r="AO188" s="32"/>
      <c r="AP188" s="32"/>
      <c r="AQ188" s="32"/>
      <c r="AR188" s="32"/>
      <c r="AS188" s="32"/>
      <c r="AT188" s="32"/>
    </row>
    <row r="189" spans="3:46" s="15" customFormat="1" x14ac:dyDescent="0.25">
      <c r="C189" s="97"/>
      <c r="D189" s="32"/>
      <c r="E189" s="32"/>
      <c r="F189" s="32"/>
      <c r="G189" s="32"/>
      <c r="H189" s="97"/>
      <c r="I189" s="32"/>
      <c r="J189" s="32"/>
      <c r="K189" s="32"/>
      <c r="L189" s="32"/>
      <c r="M189" s="27"/>
      <c r="N189" s="32"/>
      <c r="O189" s="97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100"/>
      <c r="AH189" s="99"/>
      <c r="AI189" s="99"/>
      <c r="AJ189" s="99"/>
      <c r="AK189" s="33"/>
      <c r="AL189" s="32"/>
      <c r="AM189" s="32"/>
      <c r="AN189" s="32"/>
      <c r="AO189" s="32"/>
      <c r="AP189" s="32"/>
      <c r="AQ189" s="32"/>
      <c r="AR189" s="32"/>
      <c r="AS189" s="32"/>
      <c r="AT189" s="32"/>
    </row>
    <row r="190" spans="3:46" s="15" customFormat="1" x14ac:dyDescent="0.25">
      <c r="C190" s="97"/>
      <c r="D190" s="32"/>
      <c r="E190" s="32"/>
      <c r="F190" s="32"/>
      <c r="G190" s="32"/>
      <c r="H190" s="97"/>
      <c r="I190" s="32"/>
      <c r="J190" s="32"/>
      <c r="K190" s="32"/>
      <c r="L190" s="32"/>
      <c r="M190" s="27"/>
      <c r="N190" s="32"/>
      <c r="O190" s="97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100"/>
      <c r="AH190" s="99"/>
      <c r="AI190" s="99"/>
      <c r="AJ190" s="99"/>
      <c r="AK190" s="33"/>
      <c r="AL190" s="32"/>
      <c r="AM190" s="32"/>
      <c r="AN190" s="32"/>
      <c r="AO190" s="32"/>
      <c r="AP190" s="32"/>
      <c r="AQ190" s="32"/>
      <c r="AR190" s="32"/>
      <c r="AS190" s="32"/>
      <c r="AT190" s="32"/>
    </row>
    <row r="191" spans="3:46" s="15" customFormat="1" x14ac:dyDescent="0.25">
      <c r="C191" s="97"/>
      <c r="D191" s="32"/>
      <c r="E191" s="32"/>
      <c r="F191" s="32"/>
      <c r="G191" s="32"/>
      <c r="H191" s="97"/>
      <c r="I191" s="32"/>
      <c r="J191" s="32"/>
      <c r="K191" s="32"/>
      <c r="L191" s="32"/>
      <c r="M191" s="27"/>
      <c r="N191" s="32"/>
      <c r="O191" s="97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100"/>
      <c r="AH191" s="99"/>
      <c r="AI191" s="99"/>
      <c r="AJ191" s="99"/>
      <c r="AK191" s="33"/>
      <c r="AL191" s="32"/>
      <c r="AM191" s="32"/>
      <c r="AN191" s="32"/>
      <c r="AO191" s="32"/>
      <c r="AP191" s="32"/>
      <c r="AQ191" s="32"/>
      <c r="AR191" s="32"/>
      <c r="AS191" s="32"/>
      <c r="AT191" s="32"/>
    </row>
    <row r="192" spans="3:46" s="15" customFormat="1" x14ac:dyDescent="0.25">
      <c r="C192" s="97"/>
      <c r="D192" s="32"/>
      <c r="E192" s="32"/>
      <c r="F192" s="32"/>
      <c r="G192" s="32"/>
      <c r="H192" s="97"/>
      <c r="I192" s="32"/>
      <c r="J192" s="32"/>
      <c r="K192" s="32"/>
      <c r="L192" s="32"/>
      <c r="M192" s="27"/>
      <c r="N192" s="32"/>
      <c r="O192" s="97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100"/>
      <c r="AH192" s="99"/>
      <c r="AI192" s="99"/>
      <c r="AJ192" s="99"/>
      <c r="AK192" s="33"/>
      <c r="AL192" s="32"/>
      <c r="AM192" s="32"/>
      <c r="AN192" s="32"/>
      <c r="AO192" s="32"/>
      <c r="AP192" s="32"/>
      <c r="AQ192" s="32"/>
      <c r="AR192" s="32"/>
      <c r="AS192" s="32"/>
      <c r="AT192" s="32"/>
    </row>
    <row r="193" spans="3:46" s="15" customFormat="1" x14ac:dyDescent="0.25">
      <c r="C193" s="97"/>
      <c r="D193" s="32"/>
      <c r="E193" s="32"/>
      <c r="F193" s="32"/>
      <c r="G193" s="32"/>
      <c r="H193" s="97"/>
      <c r="I193" s="32"/>
      <c r="J193" s="32"/>
      <c r="K193" s="32"/>
      <c r="L193" s="32"/>
      <c r="M193" s="27"/>
      <c r="N193" s="32"/>
      <c r="O193" s="97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100"/>
      <c r="AH193" s="99"/>
      <c r="AI193" s="99"/>
      <c r="AJ193" s="99"/>
      <c r="AK193" s="33"/>
      <c r="AL193" s="32"/>
      <c r="AM193" s="32"/>
      <c r="AN193" s="32"/>
      <c r="AO193" s="32"/>
      <c r="AP193" s="32"/>
      <c r="AQ193" s="32"/>
      <c r="AR193" s="32"/>
      <c r="AS193" s="32"/>
      <c r="AT193" s="32"/>
    </row>
    <row r="194" spans="3:46" s="15" customFormat="1" x14ac:dyDescent="0.25">
      <c r="C194" s="97"/>
      <c r="D194" s="32"/>
      <c r="E194" s="32"/>
      <c r="F194" s="32"/>
      <c r="G194" s="32"/>
      <c r="H194" s="97"/>
      <c r="I194" s="32"/>
      <c r="J194" s="32"/>
      <c r="K194" s="32"/>
      <c r="L194" s="32"/>
      <c r="M194" s="27"/>
      <c r="N194" s="32"/>
      <c r="O194" s="97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100"/>
      <c r="AH194" s="99"/>
      <c r="AI194" s="99"/>
      <c r="AJ194" s="99"/>
      <c r="AK194" s="33"/>
      <c r="AL194" s="32"/>
      <c r="AM194" s="32"/>
      <c r="AN194" s="32"/>
      <c r="AO194" s="32"/>
      <c r="AP194" s="32"/>
      <c r="AQ194" s="32"/>
      <c r="AR194" s="32"/>
      <c r="AS194" s="32"/>
      <c r="AT194" s="32"/>
    </row>
    <row r="195" spans="3:46" s="15" customFormat="1" x14ac:dyDescent="0.25">
      <c r="C195" s="97"/>
      <c r="D195" s="32"/>
      <c r="E195" s="32"/>
      <c r="F195" s="32"/>
      <c r="G195" s="32"/>
      <c r="H195" s="97"/>
      <c r="I195" s="32"/>
      <c r="J195" s="32"/>
      <c r="K195" s="32"/>
      <c r="L195" s="32"/>
      <c r="M195" s="27"/>
      <c r="N195" s="32"/>
      <c r="O195" s="97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100"/>
      <c r="AH195" s="99"/>
      <c r="AI195" s="99"/>
      <c r="AJ195" s="99"/>
      <c r="AK195" s="33"/>
      <c r="AL195" s="32"/>
      <c r="AM195" s="32"/>
      <c r="AN195" s="32"/>
      <c r="AO195" s="32"/>
      <c r="AP195" s="32"/>
      <c r="AQ195" s="32"/>
      <c r="AR195" s="32"/>
      <c r="AS195" s="32"/>
      <c r="AT195" s="32"/>
    </row>
    <row r="196" spans="3:46" s="15" customFormat="1" x14ac:dyDescent="0.25">
      <c r="C196" s="97"/>
      <c r="D196" s="32"/>
      <c r="E196" s="32"/>
      <c r="F196" s="32"/>
      <c r="G196" s="32"/>
      <c r="H196" s="97"/>
      <c r="I196" s="32"/>
      <c r="J196" s="32"/>
      <c r="K196" s="32"/>
      <c r="L196" s="32"/>
      <c r="M196" s="27"/>
      <c r="N196" s="32"/>
      <c r="O196" s="97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100"/>
      <c r="AH196" s="99"/>
      <c r="AI196" s="99"/>
      <c r="AJ196" s="99"/>
      <c r="AK196" s="33"/>
      <c r="AL196" s="32"/>
      <c r="AM196" s="32"/>
      <c r="AN196" s="32"/>
      <c r="AO196" s="32"/>
      <c r="AP196" s="32"/>
      <c r="AQ196" s="32"/>
      <c r="AR196" s="32"/>
      <c r="AS196" s="32"/>
      <c r="AT196" s="32"/>
    </row>
    <row r="197" spans="3:46" s="15" customFormat="1" x14ac:dyDescent="0.25">
      <c r="C197" s="97"/>
      <c r="D197" s="32"/>
      <c r="E197" s="32"/>
      <c r="F197" s="32"/>
      <c r="G197" s="32"/>
      <c r="H197" s="97"/>
      <c r="I197" s="32"/>
      <c r="J197" s="32"/>
      <c r="K197" s="32"/>
      <c r="L197" s="32"/>
      <c r="M197" s="27"/>
      <c r="N197" s="32"/>
      <c r="O197" s="97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100"/>
      <c r="AH197" s="99"/>
      <c r="AI197" s="99"/>
      <c r="AJ197" s="99"/>
      <c r="AK197" s="33"/>
      <c r="AL197" s="32"/>
      <c r="AM197" s="32"/>
      <c r="AN197" s="32"/>
      <c r="AO197" s="32"/>
      <c r="AP197" s="32"/>
      <c r="AQ197" s="32"/>
      <c r="AR197" s="32"/>
      <c r="AS197" s="32"/>
      <c r="AT197" s="32"/>
    </row>
    <row r="198" spans="3:46" s="15" customFormat="1" x14ac:dyDescent="0.25">
      <c r="C198" s="97"/>
      <c r="D198" s="32"/>
      <c r="E198" s="32"/>
      <c r="F198" s="32"/>
      <c r="G198" s="32"/>
      <c r="H198" s="97"/>
      <c r="I198" s="32"/>
      <c r="J198" s="32"/>
      <c r="K198" s="32"/>
      <c r="L198" s="32"/>
      <c r="M198" s="27"/>
      <c r="N198" s="32"/>
      <c r="O198" s="97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100"/>
      <c r="AH198" s="99"/>
      <c r="AI198" s="99"/>
      <c r="AJ198" s="99"/>
      <c r="AK198" s="33"/>
      <c r="AL198" s="32"/>
      <c r="AM198" s="32"/>
      <c r="AN198" s="32"/>
      <c r="AO198" s="32"/>
      <c r="AP198" s="32"/>
      <c r="AQ198" s="32"/>
      <c r="AR198" s="32"/>
      <c r="AS198" s="32"/>
      <c r="AT198" s="32"/>
    </row>
    <row r="199" spans="3:46" s="15" customFormat="1" x14ac:dyDescent="0.25">
      <c r="C199" s="97"/>
      <c r="D199" s="32"/>
      <c r="E199" s="32"/>
      <c r="F199" s="32"/>
      <c r="G199" s="32"/>
      <c r="H199" s="97"/>
      <c r="I199" s="32"/>
      <c r="J199" s="32"/>
      <c r="K199" s="32"/>
      <c r="L199" s="32"/>
      <c r="M199" s="27"/>
      <c r="N199" s="32"/>
      <c r="O199" s="97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100"/>
      <c r="AH199" s="99"/>
      <c r="AI199" s="99"/>
      <c r="AJ199" s="99"/>
      <c r="AK199" s="33"/>
      <c r="AL199" s="32"/>
      <c r="AM199" s="32"/>
      <c r="AN199" s="32"/>
      <c r="AO199" s="32"/>
      <c r="AP199" s="32"/>
      <c r="AQ199" s="32"/>
      <c r="AR199" s="32"/>
      <c r="AS199" s="32"/>
      <c r="AT199" s="32"/>
    </row>
    <row r="200" spans="3:46" s="15" customFormat="1" x14ac:dyDescent="0.25">
      <c r="C200" s="97"/>
      <c r="D200" s="32"/>
      <c r="E200" s="32"/>
      <c r="F200" s="32"/>
      <c r="G200" s="32"/>
      <c r="H200" s="97"/>
      <c r="I200" s="32"/>
      <c r="J200" s="32"/>
      <c r="K200" s="32"/>
      <c r="L200" s="32"/>
      <c r="M200" s="27"/>
      <c r="N200" s="32"/>
      <c r="O200" s="97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100"/>
      <c r="AH200" s="99"/>
      <c r="AI200" s="99"/>
      <c r="AJ200" s="99"/>
      <c r="AK200" s="33"/>
      <c r="AL200" s="32"/>
      <c r="AM200" s="32"/>
      <c r="AN200" s="32"/>
      <c r="AO200" s="32"/>
      <c r="AP200" s="32"/>
      <c r="AQ200" s="32"/>
      <c r="AR200" s="32"/>
      <c r="AS200" s="32"/>
      <c r="AT200" s="32"/>
    </row>
    <row r="201" spans="3:46" s="15" customFormat="1" x14ac:dyDescent="0.25">
      <c r="C201" s="97"/>
      <c r="D201" s="32"/>
      <c r="E201" s="32"/>
      <c r="F201" s="32"/>
      <c r="G201" s="32"/>
      <c r="H201" s="97"/>
      <c r="I201" s="32"/>
      <c r="J201" s="32"/>
      <c r="K201" s="32"/>
      <c r="L201" s="32"/>
      <c r="M201" s="27"/>
      <c r="N201" s="32"/>
      <c r="O201" s="97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100"/>
      <c r="AH201" s="99"/>
      <c r="AI201" s="99"/>
      <c r="AJ201" s="99"/>
      <c r="AK201" s="33"/>
      <c r="AL201" s="32"/>
      <c r="AM201" s="32"/>
      <c r="AN201" s="32"/>
      <c r="AO201" s="32"/>
      <c r="AP201" s="32"/>
      <c r="AQ201" s="32"/>
      <c r="AR201" s="32"/>
      <c r="AS201" s="32"/>
      <c r="AT201" s="32"/>
    </row>
    <row r="202" spans="3:46" s="15" customFormat="1" x14ac:dyDescent="0.25">
      <c r="C202" s="97"/>
      <c r="D202" s="32"/>
      <c r="E202" s="32"/>
      <c r="F202" s="32"/>
      <c r="G202" s="32"/>
      <c r="H202" s="97"/>
      <c r="I202" s="32"/>
      <c r="J202" s="32"/>
      <c r="K202" s="32"/>
      <c r="L202" s="32"/>
      <c r="M202" s="27"/>
      <c r="N202" s="32"/>
      <c r="O202" s="97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100"/>
      <c r="AH202" s="99"/>
      <c r="AI202" s="99"/>
      <c r="AJ202" s="99"/>
      <c r="AK202" s="33"/>
      <c r="AL202" s="32"/>
      <c r="AM202" s="32"/>
      <c r="AN202" s="32"/>
      <c r="AO202" s="32"/>
      <c r="AP202" s="32"/>
      <c r="AQ202" s="32"/>
      <c r="AR202" s="32"/>
      <c r="AS202" s="32"/>
      <c r="AT202" s="32"/>
    </row>
    <row r="203" spans="3:46" s="15" customFormat="1" x14ac:dyDescent="0.25">
      <c r="C203" s="97"/>
      <c r="D203" s="32"/>
      <c r="E203" s="32"/>
      <c r="F203" s="32"/>
      <c r="G203" s="32"/>
      <c r="H203" s="97"/>
      <c r="I203" s="32"/>
      <c r="J203" s="32"/>
      <c r="K203" s="32"/>
      <c r="L203" s="32"/>
      <c r="M203" s="27"/>
      <c r="N203" s="32"/>
      <c r="O203" s="97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100"/>
      <c r="AH203" s="99"/>
      <c r="AI203" s="99"/>
      <c r="AJ203" s="99"/>
      <c r="AK203" s="33"/>
      <c r="AL203" s="32"/>
      <c r="AM203" s="32"/>
      <c r="AN203" s="32"/>
      <c r="AO203" s="32"/>
      <c r="AP203" s="32"/>
      <c r="AQ203" s="32"/>
      <c r="AR203" s="32"/>
      <c r="AS203" s="32"/>
      <c r="AT203" s="32"/>
    </row>
    <row r="204" spans="3:46" s="15" customFormat="1" x14ac:dyDescent="0.25">
      <c r="C204" s="97"/>
      <c r="D204" s="32"/>
      <c r="E204" s="32"/>
      <c r="F204" s="32"/>
      <c r="G204" s="32"/>
      <c r="H204" s="97"/>
      <c r="I204" s="32"/>
      <c r="J204" s="32"/>
      <c r="K204" s="32"/>
      <c r="L204" s="32"/>
      <c r="M204" s="27"/>
      <c r="N204" s="32"/>
      <c r="O204" s="97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  <c r="AD204" s="99"/>
      <c r="AE204" s="99"/>
      <c r="AF204" s="99"/>
      <c r="AG204" s="100"/>
      <c r="AH204" s="99"/>
      <c r="AI204" s="99"/>
      <c r="AJ204" s="99"/>
      <c r="AK204" s="33"/>
      <c r="AL204" s="32"/>
      <c r="AM204" s="32"/>
      <c r="AN204" s="32"/>
      <c r="AO204" s="32"/>
      <c r="AP204" s="32"/>
      <c r="AQ204" s="32"/>
      <c r="AR204" s="32"/>
      <c r="AS204" s="32"/>
      <c r="AT204" s="32"/>
    </row>
    <row r="205" spans="3:46" s="15" customFormat="1" x14ac:dyDescent="0.25">
      <c r="C205" s="97"/>
      <c r="D205" s="32"/>
      <c r="E205" s="32"/>
      <c r="F205" s="32"/>
      <c r="G205" s="32"/>
      <c r="H205" s="97"/>
      <c r="I205" s="32"/>
      <c r="J205" s="32"/>
      <c r="K205" s="32"/>
      <c r="L205" s="32"/>
      <c r="M205" s="27"/>
      <c r="N205" s="32"/>
      <c r="O205" s="97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9"/>
      <c r="AG205" s="100"/>
      <c r="AH205" s="99"/>
      <c r="AI205" s="99"/>
      <c r="AJ205" s="99"/>
      <c r="AK205" s="33"/>
      <c r="AL205" s="32"/>
      <c r="AM205" s="32"/>
      <c r="AN205" s="32"/>
      <c r="AO205" s="32"/>
      <c r="AP205" s="32"/>
      <c r="AQ205" s="32"/>
      <c r="AR205" s="32"/>
      <c r="AS205" s="32"/>
      <c r="AT205" s="32"/>
    </row>
    <row r="206" spans="3:46" s="15" customFormat="1" x14ac:dyDescent="0.25">
      <c r="C206" s="97"/>
      <c r="D206" s="32"/>
      <c r="E206" s="32"/>
      <c r="F206" s="32"/>
      <c r="G206" s="32"/>
      <c r="H206" s="97"/>
      <c r="I206" s="32"/>
      <c r="J206" s="32"/>
      <c r="K206" s="32"/>
      <c r="L206" s="32"/>
      <c r="M206" s="27"/>
      <c r="N206" s="32"/>
      <c r="O206" s="97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9"/>
      <c r="AG206" s="100"/>
      <c r="AH206" s="99"/>
      <c r="AI206" s="99"/>
      <c r="AJ206" s="99"/>
      <c r="AK206" s="33"/>
      <c r="AL206" s="32"/>
      <c r="AM206" s="32"/>
      <c r="AN206" s="32"/>
      <c r="AO206" s="32"/>
      <c r="AP206" s="32"/>
      <c r="AQ206" s="32"/>
      <c r="AR206" s="32"/>
      <c r="AS206" s="32"/>
      <c r="AT206" s="32"/>
    </row>
    <row r="207" spans="3:46" s="15" customFormat="1" x14ac:dyDescent="0.25">
      <c r="C207" s="97"/>
      <c r="D207" s="32"/>
      <c r="E207" s="32"/>
      <c r="F207" s="32"/>
      <c r="G207" s="32"/>
      <c r="H207" s="97"/>
      <c r="I207" s="32"/>
      <c r="J207" s="32"/>
      <c r="K207" s="32"/>
      <c r="L207" s="32"/>
      <c r="M207" s="27"/>
      <c r="N207" s="32"/>
      <c r="O207" s="97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100"/>
      <c r="AH207" s="99"/>
      <c r="AI207" s="99"/>
      <c r="AJ207" s="99"/>
      <c r="AK207" s="33"/>
      <c r="AL207" s="32"/>
      <c r="AM207" s="32"/>
      <c r="AN207" s="32"/>
      <c r="AO207" s="32"/>
      <c r="AP207" s="32"/>
      <c r="AQ207" s="32"/>
      <c r="AR207" s="32"/>
      <c r="AS207" s="32"/>
      <c r="AT207" s="32"/>
    </row>
    <row r="208" spans="3:46" s="15" customFormat="1" x14ac:dyDescent="0.25">
      <c r="C208" s="97"/>
      <c r="D208" s="32"/>
      <c r="E208" s="32"/>
      <c r="F208" s="32"/>
      <c r="G208" s="32"/>
      <c r="H208" s="97"/>
      <c r="I208" s="32"/>
      <c r="J208" s="32"/>
      <c r="K208" s="32"/>
      <c r="L208" s="32"/>
      <c r="M208" s="27"/>
      <c r="N208" s="32"/>
      <c r="O208" s="97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100"/>
      <c r="AH208" s="99"/>
      <c r="AI208" s="99"/>
      <c r="AJ208" s="99"/>
      <c r="AK208" s="33"/>
      <c r="AL208" s="32"/>
      <c r="AM208" s="32"/>
      <c r="AN208" s="32"/>
      <c r="AO208" s="32"/>
      <c r="AP208" s="32"/>
      <c r="AQ208" s="32"/>
      <c r="AR208" s="32"/>
      <c r="AS208" s="32"/>
      <c r="AT208" s="32"/>
    </row>
    <row r="209" spans="3:46" s="15" customFormat="1" x14ac:dyDescent="0.25">
      <c r="C209" s="97"/>
      <c r="D209" s="32"/>
      <c r="E209" s="32"/>
      <c r="F209" s="32"/>
      <c r="G209" s="32"/>
      <c r="H209" s="97"/>
      <c r="I209" s="32"/>
      <c r="J209" s="32"/>
      <c r="K209" s="32"/>
      <c r="L209" s="32"/>
      <c r="M209" s="27"/>
      <c r="N209" s="32"/>
      <c r="O209" s="97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100"/>
      <c r="AH209" s="99"/>
      <c r="AI209" s="99"/>
      <c r="AJ209" s="99"/>
      <c r="AK209" s="33"/>
      <c r="AL209" s="32"/>
      <c r="AM209" s="32"/>
      <c r="AN209" s="32"/>
      <c r="AO209" s="32"/>
      <c r="AP209" s="32"/>
      <c r="AQ209" s="32"/>
      <c r="AR209" s="32"/>
      <c r="AS209" s="32"/>
      <c r="AT209" s="32"/>
    </row>
    <row r="210" spans="3:46" s="15" customFormat="1" x14ac:dyDescent="0.25">
      <c r="C210" s="97"/>
      <c r="D210" s="32"/>
      <c r="E210" s="32"/>
      <c r="F210" s="32"/>
      <c r="G210" s="32"/>
      <c r="H210" s="97"/>
      <c r="I210" s="32"/>
      <c r="J210" s="32"/>
      <c r="K210" s="32"/>
      <c r="L210" s="32"/>
      <c r="M210" s="27"/>
      <c r="N210" s="32"/>
      <c r="O210" s="97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9"/>
      <c r="AG210" s="100"/>
      <c r="AH210" s="99"/>
      <c r="AI210" s="99"/>
      <c r="AJ210" s="99"/>
      <c r="AK210" s="33"/>
      <c r="AL210" s="32"/>
      <c r="AM210" s="32"/>
      <c r="AN210" s="32"/>
      <c r="AO210" s="32"/>
      <c r="AP210" s="32"/>
      <c r="AQ210" s="32"/>
      <c r="AR210" s="32"/>
      <c r="AS210" s="32"/>
      <c r="AT210" s="32"/>
    </row>
    <row r="211" spans="3:46" s="15" customFormat="1" x14ac:dyDescent="0.25">
      <c r="C211" s="97"/>
      <c r="D211" s="32"/>
      <c r="E211" s="32"/>
      <c r="F211" s="32"/>
      <c r="G211" s="32"/>
      <c r="H211" s="97"/>
      <c r="I211" s="32"/>
      <c r="J211" s="32"/>
      <c r="K211" s="32"/>
      <c r="L211" s="32"/>
      <c r="M211" s="27"/>
      <c r="N211" s="32"/>
      <c r="O211" s="97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9"/>
      <c r="AG211" s="100"/>
      <c r="AH211" s="99"/>
      <c r="AI211" s="99"/>
      <c r="AJ211" s="99"/>
      <c r="AK211" s="33"/>
      <c r="AL211" s="32"/>
      <c r="AM211" s="32"/>
      <c r="AN211" s="32"/>
      <c r="AO211" s="32"/>
      <c r="AP211" s="32"/>
      <c r="AQ211" s="32"/>
      <c r="AR211" s="32"/>
      <c r="AS211" s="32"/>
      <c r="AT211" s="32"/>
    </row>
    <row r="212" spans="3:46" s="15" customFormat="1" x14ac:dyDescent="0.25">
      <c r="C212" s="97"/>
      <c r="D212" s="32"/>
      <c r="E212" s="32"/>
      <c r="F212" s="32"/>
      <c r="G212" s="32"/>
      <c r="H212" s="97"/>
      <c r="I212" s="32"/>
      <c r="J212" s="32"/>
      <c r="K212" s="32"/>
      <c r="L212" s="32"/>
      <c r="M212" s="27"/>
      <c r="N212" s="32"/>
      <c r="O212" s="97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100"/>
      <c r="AH212" s="99"/>
      <c r="AI212" s="99"/>
      <c r="AJ212" s="99"/>
      <c r="AK212" s="33"/>
      <c r="AL212" s="32"/>
      <c r="AM212" s="32"/>
      <c r="AN212" s="32"/>
      <c r="AO212" s="32"/>
      <c r="AP212" s="32"/>
      <c r="AQ212" s="32"/>
      <c r="AR212" s="32"/>
      <c r="AS212" s="32"/>
      <c r="AT212" s="32"/>
    </row>
    <row r="213" spans="3:46" s="15" customFormat="1" x14ac:dyDescent="0.25">
      <c r="C213" s="97"/>
      <c r="D213" s="32"/>
      <c r="E213" s="32"/>
      <c r="F213" s="32"/>
      <c r="G213" s="32"/>
      <c r="H213" s="97"/>
      <c r="I213" s="32"/>
      <c r="J213" s="32"/>
      <c r="K213" s="32"/>
      <c r="L213" s="32"/>
      <c r="M213" s="27"/>
      <c r="N213" s="32"/>
      <c r="O213" s="97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100"/>
      <c r="AH213" s="99"/>
      <c r="AI213" s="99"/>
      <c r="AJ213" s="99"/>
      <c r="AK213" s="33"/>
      <c r="AL213" s="32"/>
      <c r="AM213" s="32"/>
      <c r="AN213" s="32"/>
      <c r="AO213" s="32"/>
      <c r="AP213" s="32"/>
      <c r="AQ213" s="32"/>
      <c r="AR213" s="32"/>
      <c r="AS213" s="32"/>
      <c r="AT213" s="32"/>
    </row>
    <row r="214" spans="3:46" s="15" customFormat="1" x14ac:dyDescent="0.25">
      <c r="C214" s="97"/>
      <c r="D214" s="32"/>
      <c r="E214" s="32"/>
      <c r="F214" s="32"/>
      <c r="G214" s="32"/>
      <c r="H214" s="97"/>
      <c r="I214" s="32"/>
      <c r="J214" s="32"/>
      <c r="K214" s="32"/>
      <c r="L214" s="32"/>
      <c r="M214" s="27"/>
      <c r="N214" s="32"/>
      <c r="O214" s="97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100"/>
      <c r="AH214" s="99"/>
      <c r="AI214" s="99"/>
      <c r="AJ214" s="99"/>
      <c r="AK214" s="33"/>
      <c r="AL214" s="32"/>
      <c r="AM214" s="32"/>
      <c r="AN214" s="32"/>
      <c r="AO214" s="32"/>
      <c r="AP214" s="32"/>
      <c r="AQ214" s="32"/>
      <c r="AR214" s="32"/>
      <c r="AS214" s="32"/>
      <c r="AT214" s="32"/>
    </row>
    <row r="215" spans="3:46" s="15" customFormat="1" x14ac:dyDescent="0.25">
      <c r="C215" s="97"/>
      <c r="D215" s="32"/>
      <c r="E215" s="32"/>
      <c r="F215" s="32"/>
      <c r="G215" s="32"/>
      <c r="H215" s="97"/>
      <c r="I215" s="32"/>
      <c r="J215" s="32"/>
      <c r="K215" s="32"/>
      <c r="L215" s="32"/>
      <c r="M215" s="27"/>
      <c r="N215" s="32"/>
      <c r="O215" s="97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100"/>
      <c r="AH215" s="99"/>
      <c r="AI215" s="99"/>
      <c r="AJ215" s="99"/>
      <c r="AK215" s="33"/>
      <c r="AL215" s="32"/>
      <c r="AM215" s="32"/>
      <c r="AN215" s="32"/>
      <c r="AO215" s="32"/>
      <c r="AP215" s="32"/>
      <c r="AQ215" s="32"/>
      <c r="AR215" s="32"/>
      <c r="AS215" s="32"/>
      <c r="AT215" s="32"/>
    </row>
    <row r="216" spans="3:46" s="15" customFormat="1" x14ac:dyDescent="0.25">
      <c r="C216" s="97"/>
      <c r="D216" s="32"/>
      <c r="E216" s="32"/>
      <c r="F216" s="32"/>
      <c r="G216" s="32"/>
      <c r="H216" s="97"/>
      <c r="I216" s="32"/>
      <c r="J216" s="32"/>
      <c r="K216" s="32"/>
      <c r="L216" s="32"/>
      <c r="M216" s="27"/>
      <c r="N216" s="32"/>
      <c r="O216" s="97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100"/>
      <c r="AH216" s="99"/>
      <c r="AI216" s="99"/>
      <c r="AJ216" s="99"/>
      <c r="AK216" s="33"/>
      <c r="AL216" s="32"/>
      <c r="AM216" s="32"/>
      <c r="AN216" s="32"/>
      <c r="AO216" s="32"/>
      <c r="AP216" s="32"/>
      <c r="AQ216" s="32"/>
      <c r="AR216" s="32"/>
      <c r="AS216" s="32"/>
      <c r="AT216" s="32"/>
    </row>
    <row r="217" spans="3:46" s="15" customFormat="1" x14ac:dyDescent="0.25">
      <c r="C217" s="97"/>
      <c r="D217" s="32"/>
      <c r="E217" s="32"/>
      <c r="F217" s="32"/>
      <c r="G217" s="32"/>
      <c r="H217" s="97"/>
      <c r="I217" s="32"/>
      <c r="J217" s="32"/>
      <c r="K217" s="32"/>
      <c r="L217" s="32"/>
      <c r="M217" s="27"/>
      <c r="N217" s="32"/>
      <c r="O217" s="97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100"/>
      <c r="AH217" s="99"/>
      <c r="AI217" s="99"/>
      <c r="AJ217" s="99"/>
      <c r="AK217" s="33"/>
      <c r="AL217" s="32"/>
      <c r="AM217" s="32"/>
      <c r="AN217" s="32"/>
      <c r="AO217" s="32"/>
      <c r="AP217" s="32"/>
      <c r="AQ217" s="32"/>
      <c r="AR217" s="32"/>
      <c r="AS217" s="32"/>
      <c r="AT217" s="32"/>
    </row>
    <row r="218" spans="3:46" s="15" customFormat="1" x14ac:dyDescent="0.25">
      <c r="C218" s="97"/>
      <c r="D218" s="32"/>
      <c r="E218" s="32"/>
      <c r="F218" s="32"/>
      <c r="G218" s="32"/>
      <c r="H218" s="97"/>
      <c r="I218" s="32"/>
      <c r="J218" s="32"/>
      <c r="K218" s="32"/>
      <c r="L218" s="32"/>
      <c r="M218" s="27"/>
      <c r="N218" s="32"/>
      <c r="O218" s="97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100"/>
      <c r="AH218" s="99"/>
      <c r="AI218" s="99"/>
      <c r="AJ218" s="99"/>
      <c r="AK218" s="33"/>
      <c r="AL218" s="32"/>
      <c r="AM218" s="32"/>
      <c r="AN218" s="32"/>
      <c r="AO218" s="32"/>
      <c r="AP218" s="32"/>
      <c r="AQ218" s="32"/>
      <c r="AR218" s="32"/>
      <c r="AS218" s="32"/>
      <c r="AT218" s="32"/>
    </row>
    <row r="219" spans="3:46" s="15" customFormat="1" x14ac:dyDescent="0.25">
      <c r="C219" s="97"/>
      <c r="D219" s="32"/>
      <c r="E219" s="32"/>
      <c r="F219" s="32"/>
      <c r="G219" s="32"/>
      <c r="H219" s="97"/>
      <c r="I219" s="32"/>
      <c r="J219" s="32"/>
      <c r="K219" s="32"/>
      <c r="L219" s="32"/>
      <c r="M219" s="27"/>
      <c r="N219" s="32"/>
      <c r="O219" s="97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100"/>
      <c r="AH219" s="99"/>
      <c r="AI219" s="99"/>
      <c r="AJ219" s="99"/>
      <c r="AK219" s="33"/>
      <c r="AL219" s="32"/>
      <c r="AM219" s="32"/>
      <c r="AN219" s="32"/>
      <c r="AO219" s="32"/>
      <c r="AP219" s="32"/>
      <c r="AQ219" s="32"/>
      <c r="AR219" s="32"/>
      <c r="AS219" s="32"/>
      <c r="AT219" s="32"/>
    </row>
    <row r="220" spans="3:46" s="15" customFormat="1" x14ac:dyDescent="0.25">
      <c r="C220" s="97"/>
      <c r="D220" s="32"/>
      <c r="E220" s="32"/>
      <c r="F220" s="32"/>
      <c r="G220" s="32"/>
      <c r="H220" s="97"/>
      <c r="I220" s="32"/>
      <c r="J220" s="32"/>
      <c r="K220" s="32"/>
      <c r="L220" s="32"/>
      <c r="M220" s="27"/>
      <c r="N220" s="32"/>
      <c r="O220" s="97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100"/>
      <c r="AH220" s="99"/>
      <c r="AI220" s="99"/>
      <c r="AJ220" s="99"/>
      <c r="AK220" s="33"/>
      <c r="AL220" s="32"/>
      <c r="AM220" s="32"/>
      <c r="AN220" s="32"/>
      <c r="AO220" s="32"/>
      <c r="AP220" s="32"/>
      <c r="AQ220" s="32"/>
      <c r="AR220" s="32"/>
      <c r="AS220" s="32"/>
      <c r="AT220" s="32"/>
    </row>
    <row r="221" spans="3:46" s="15" customFormat="1" x14ac:dyDescent="0.25">
      <c r="C221" s="97"/>
      <c r="D221" s="32"/>
      <c r="E221" s="32"/>
      <c r="F221" s="32"/>
      <c r="G221" s="32"/>
      <c r="H221" s="97"/>
      <c r="I221" s="32"/>
      <c r="J221" s="32"/>
      <c r="K221" s="32"/>
      <c r="L221" s="32"/>
      <c r="M221" s="27"/>
      <c r="N221" s="32"/>
      <c r="O221" s="97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100"/>
      <c r="AH221" s="99"/>
      <c r="AI221" s="99"/>
      <c r="AJ221" s="99"/>
      <c r="AK221" s="33"/>
      <c r="AL221" s="32"/>
      <c r="AM221" s="32"/>
      <c r="AN221" s="32"/>
      <c r="AO221" s="32"/>
      <c r="AP221" s="32"/>
      <c r="AQ221" s="32"/>
      <c r="AR221" s="32"/>
      <c r="AS221" s="32"/>
      <c r="AT221" s="32"/>
    </row>
    <row r="222" spans="3:46" s="15" customFormat="1" x14ac:dyDescent="0.25">
      <c r="C222" s="97"/>
      <c r="D222" s="32"/>
      <c r="E222" s="32"/>
      <c r="F222" s="32"/>
      <c r="G222" s="32"/>
      <c r="H222" s="97"/>
      <c r="I222" s="32"/>
      <c r="J222" s="32"/>
      <c r="K222" s="32"/>
      <c r="L222" s="32"/>
      <c r="M222" s="27"/>
      <c r="N222" s="32"/>
      <c r="O222" s="97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100"/>
      <c r="AH222" s="99"/>
      <c r="AI222" s="99"/>
      <c r="AJ222" s="99"/>
      <c r="AK222" s="33"/>
      <c r="AL222" s="32"/>
      <c r="AM222" s="32"/>
      <c r="AN222" s="32"/>
      <c r="AO222" s="32"/>
      <c r="AP222" s="32"/>
      <c r="AQ222" s="32"/>
      <c r="AR222" s="32"/>
      <c r="AS222" s="32"/>
      <c r="AT222" s="32"/>
    </row>
    <row r="223" spans="3:46" s="15" customFormat="1" x14ac:dyDescent="0.25">
      <c r="C223" s="97"/>
      <c r="D223" s="32"/>
      <c r="E223" s="32"/>
      <c r="F223" s="32"/>
      <c r="G223" s="32"/>
      <c r="H223" s="97"/>
      <c r="I223" s="32"/>
      <c r="J223" s="32"/>
      <c r="K223" s="32"/>
      <c r="L223" s="32"/>
      <c r="M223" s="27"/>
      <c r="N223" s="32"/>
      <c r="O223" s="97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100"/>
      <c r="AH223" s="99"/>
      <c r="AI223" s="99"/>
      <c r="AJ223" s="99"/>
      <c r="AK223" s="33"/>
      <c r="AL223" s="32"/>
      <c r="AM223" s="32"/>
      <c r="AN223" s="32"/>
      <c r="AO223" s="32"/>
      <c r="AP223" s="32"/>
      <c r="AQ223" s="32"/>
      <c r="AR223" s="32"/>
      <c r="AS223" s="32"/>
      <c r="AT223" s="32"/>
    </row>
    <row r="224" spans="3:46" s="15" customFormat="1" x14ac:dyDescent="0.25">
      <c r="C224" s="97"/>
      <c r="D224" s="32"/>
      <c r="E224" s="32"/>
      <c r="F224" s="32"/>
      <c r="G224" s="32"/>
      <c r="H224" s="97"/>
      <c r="I224" s="32"/>
      <c r="J224" s="32"/>
      <c r="K224" s="32"/>
      <c r="L224" s="32"/>
      <c r="M224" s="27"/>
      <c r="N224" s="32"/>
      <c r="O224" s="97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9"/>
      <c r="AG224" s="100"/>
      <c r="AH224" s="99"/>
      <c r="AI224" s="99"/>
      <c r="AJ224" s="99"/>
      <c r="AK224" s="33"/>
      <c r="AL224" s="32"/>
      <c r="AM224" s="32"/>
      <c r="AN224" s="32"/>
      <c r="AO224" s="32"/>
      <c r="AP224" s="32"/>
      <c r="AQ224" s="32"/>
      <c r="AR224" s="32"/>
      <c r="AS224" s="32"/>
      <c r="AT224" s="32"/>
    </row>
    <row r="225" spans="3:46" s="15" customFormat="1" x14ac:dyDescent="0.25">
      <c r="C225" s="97"/>
      <c r="D225" s="32"/>
      <c r="E225" s="32"/>
      <c r="F225" s="32"/>
      <c r="G225" s="32"/>
      <c r="H225" s="97"/>
      <c r="I225" s="32"/>
      <c r="J225" s="32"/>
      <c r="K225" s="32"/>
      <c r="L225" s="32"/>
      <c r="M225" s="27"/>
      <c r="N225" s="32"/>
      <c r="O225" s="97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100"/>
      <c r="AH225" s="99"/>
      <c r="AI225" s="99"/>
      <c r="AJ225" s="99"/>
      <c r="AK225" s="33"/>
      <c r="AL225" s="32"/>
      <c r="AM225" s="32"/>
      <c r="AN225" s="32"/>
      <c r="AO225" s="32"/>
      <c r="AP225" s="32"/>
      <c r="AQ225" s="32"/>
      <c r="AR225" s="32"/>
      <c r="AS225" s="32"/>
      <c r="AT225" s="32"/>
    </row>
    <row r="226" spans="3:46" s="15" customFormat="1" x14ac:dyDescent="0.25">
      <c r="C226" s="97"/>
      <c r="D226" s="32"/>
      <c r="E226" s="32"/>
      <c r="F226" s="32"/>
      <c r="G226" s="32"/>
      <c r="H226" s="97"/>
      <c r="I226" s="32"/>
      <c r="J226" s="32"/>
      <c r="K226" s="32"/>
      <c r="L226" s="32"/>
      <c r="M226" s="27"/>
      <c r="N226" s="32"/>
      <c r="O226" s="97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100"/>
      <c r="AH226" s="99"/>
      <c r="AI226" s="99"/>
      <c r="AJ226" s="99"/>
      <c r="AK226" s="33"/>
      <c r="AL226" s="32"/>
      <c r="AM226" s="32"/>
      <c r="AN226" s="32"/>
      <c r="AO226" s="32"/>
      <c r="AP226" s="32"/>
      <c r="AQ226" s="32"/>
      <c r="AR226" s="32"/>
      <c r="AS226" s="32"/>
      <c r="AT226" s="32"/>
    </row>
    <row r="227" spans="3:46" s="15" customFormat="1" x14ac:dyDescent="0.25">
      <c r="C227" s="97"/>
      <c r="D227" s="32"/>
      <c r="E227" s="32"/>
      <c r="F227" s="32"/>
      <c r="G227" s="32"/>
      <c r="H227" s="97"/>
      <c r="I227" s="32"/>
      <c r="J227" s="32"/>
      <c r="K227" s="32"/>
      <c r="L227" s="32"/>
      <c r="M227" s="27"/>
      <c r="N227" s="32"/>
      <c r="O227" s="97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100"/>
      <c r="AH227" s="99"/>
      <c r="AI227" s="99"/>
      <c r="AJ227" s="99"/>
      <c r="AK227" s="33"/>
      <c r="AL227" s="32"/>
      <c r="AM227" s="32"/>
      <c r="AN227" s="32"/>
      <c r="AO227" s="32"/>
      <c r="AP227" s="32"/>
      <c r="AQ227" s="32"/>
      <c r="AR227" s="32"/>
      <c r="AS227" s="32"/>
      <c r="AT227" s="32"/>
    </row>
    <row r="228" spans="3:46" s="15" customFormat="1" x14ac:dyDescent="0.25">
      <c r="C228" s="97"/>
      <c r="D228" s="32"/>
      <c r="E228" s="32"/>
      <c r="F228" s="32"/>
      <c r="G228" s="32"/>
      <c r="H228" s="97"/>
      <c r="I228" s="32"/>
      <c r="J228" s="32"/>
      <c r="K228" s="32"/>
      <c r="L228" s="32"/>
      <c r="M228" s="27"/>
      <c r="N228" s="32"/>
      <c r="O228" s="97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100"/>
      <c r="AH228" s="99"/>
      <c r="AI228" s="99"/>
      <c r="AJ228" s="99"/>
      <c r="AK228" s="33"/>
      <c r="AL228" s="32"/>
      <c r="AM228" s="32"/>
      <c r="AN228" s="32"/>
      <c r="AO228" s="32"/>
      <c r="AP228" s="32"/>
      <c r="AQ228" s="32"/>
      <c r="AR228" s="32"/>
      <c r="AS228" s="32"/>
      <c r="AT228" s="32"/>
    </row>
    <row r="229" spans="3:46" s="15" customFormat="1" x14ac:dyDescent="0.25">
      <c r="C229" s="97"/>
      <c r="D229" s="32"/>
      <c r="E229" s="32"/>
      <c r="F229" s="32"/>
      <c r="G229" s="32"/>
      <c r="H229" s="97"/>
      <c r="I229" s="32"/>
      <c r="J229" s="32"/>
      <c r="K229" s="32"/>
      <c r="L229" s="32"/>
      <c r="M229" s="27"/>
      <c r="N229" s="32"/>
      <c r="O229" s="97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100"/>
      <c r="AH229" s="99"/>
      <c r="AI229" s="99"/>
      <c r="AJ229" s="99"/>
      <c r="AK229" s="33"/>
      <c r="AL229" s="32"/>
      <c r="AM229" s="32"/>
      <c r="AN229" s="32"/>
      <c r="AO229" s="32"/>
      <c r="AP229" s="32"/>
      <c r="AQ229" s="32"/>
      <c r="AR229" s="32"/>
      <c r="AS229" s="32"/>
      <c r="AT229" s="32"/>
    </row>
    <row r="230" spans="3:46" s="15" customFormat="1" x14ac:dyDescent="0.25">
      <c r="C230" s="97"/>
      <c r="D230" s="32"/>
      <c r="E230" s="32"/>
      <c r="F230" s="32"/>
      <c r="G230" s="32"/>
      <c r="H230" s="97"/>
      <c r="I230" s="32"/>
      <c r="J230" s="32"/>
      <c r="K230" s="32"/>
      <c r="L230" s="32"/>
      <c r="M230" s="27"/>
      <c r="N230" s="32"/>
      <c r="O230" s="97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100"/>
      <c r="AH230" s="99"/>
      <c r="AI230" s="99"/>
      <c r="AJ230" s="99"/>
      <c r="AK230" s="33"/>
      <c r="AL230" s="32"/>
      <c r="AM230" s="32"/>
      <c r="AN230" s="32"/>
      <c r="AO230" s="32"/>
      <c r="AP230" s="32"/>
      <c r="AQ230" s="32"/>
      <c r="AR230" s="32"/>
      <c r="AS230" s="32"/>
      <c r="AT230" s="32"/>
    </row>
    <row r="231" spans="3:46" s="15" customFormat="1" x14ac:dyDescent="0.25">
      <c r="C231" s="97"/>
      <c r="D231" s="32"/>
      <c r="E231" s="32"/>
      <c r="F231" s="32"/>
      <c r="G231" s="32"/>
      <c r="H231" s="97"/>
      <c r="I231" s="32"/>
      <c r="J231" s="32"/>
      <c r="K231" s="32"/>
      <c r="L231" s="32"/>
      <c r="M231" s="27"/>
      <c r="N231" s="32"/>
      <c r="O231" s="97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100"/>
      <c r="AH231" s="99"/>
      <c r="AI231" s="99"/>
      <c r="AJ231" s="99"/>
      <c r="AK231" s="33"/>
      <c r="AL231" s="32"/>
      <c r="AM231" s="32"/>
      <c r="AN231" s="32"/>
      <c r="AO231" s="32"/>
      <c r="AP231" s="32"/>
      <c r="AQ231" s="32"/>
      <c r="AR231" s="32"/>
      <c r="AS231" s="32"/>
      <c r="AT231" s="32"/>
    </row>
    <row r="232" spans="3:46" s="15" customFormat="1" x14ac:dyDescent="0.25">
      <c r="C232" s="97"/>
      <c r="D232" s="32"/>
      <c r="E232" s="32"/>
      <c r="F232" s="32"/>
      <c r="G232" s="32"/>
      <c r="H232" s="97"/>
      <c r="I232" s="32"/>
      <c r="J232" s="32"/>
      <c r="K232" s="32"/>
      <c r="L232" s="32"/>
      <c r="M232" s="27"/>
      <c r="N232" s="32"/>
      <c r="O232" s="97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100"/>
      <c r="AH232" s="99"/>
      <c r="AI232" s="99"/>
      <c r="AJ232" s="99"/>
      <c r="AK232" s="33"/>
      <c r="AL232" s="32"/>
      <c r="AM232" s="32"/>
      <c r="AN232" s="32"/>
      <c r="AO232" s="32"/>
      <c r="AP232" s="32"/>
      <c r="AQ232" s="32"/>
      <c r="AR232" s="32"/>
      <c r="AS232" s="32"/>
      <c r="AT232" s="32"/>
    </row>
    <row r="233" spans="3:46" s="15" customFormat="1" x14ac:dyDescent="0.25">
      <c r="C233" s="97"/>
      <c r="D233" s="32"/>
      <c r="E233" s="32"/>
      <c r="F233" s="32"/>
      <c r="G233" s="32"/>
      <c r="H233" s="97"/>
      <c r="I233" s="32"/>
      <c r="J233" s="32"/>
      <c r="K233" s="32"/>
      <c r="L233" s="32"/>
      <c r="M233" s="27"/>
      <c r="N233" s="32"/>
      <c r="O233" s="97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100"/>
      <c r="AH233" s="99"/>
      <c r="AI233" s="99"/>
      <c r="AJ233" s="99"/>
      <c r="AK233" s="33"/>
      <c r="AL233" s="32"/>
      <c r="AM233" s="32"/>
      <c r="AN233" s="32"/>
      <c r="AO233" s="32"/>
      <c r="AP233" s="32"/>
      <c r="AQ233" s="32"/>
      <c r="AR233" s="32"/>
      <c r="AS233" s="32"/>
      <c r="AT233" s="32"/>
    </row>
    <row r="234" spans="3:46" s="15" customFormat="1" x14ac:dyDescent="0.25">
      <c r="C234" s="97"/>
      <c r="D234" s="32"/>
      <c r="E234" s="32"/>
      <c r="F234" s="32"/>
      <c r="G234" s="32"/>
      <c r="H234" s="97"/>
      <c r="I234" s="32"/>
      <c r="J234" s="32"/>
      <c r="K234" s="32"/>
      <c r="L234" s="32"/>
      <c r="M234" s="27"/>
      <c r="N234" s="32"/>
      <c r="O234" s="97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100"/>
      <c r="AH234" s="99"/>
      <c r="AI234" s="99"/>
      <c r="AJ234" s="99"/>
      <c r="AK234" s="33"/>
      <c r="AL234" s="32"/>
      <c r="AM234" s="32"/>
      <c r="AN234" s="32"/>
      <c r="AO234" s="32"/>
      <c r="AP234" s="32"/>
      <c r="AQ234" s="32"/>
      <c r="AR234" s="32"/>
      <c r="AS234" s="32"/>
      <c r="AT234" s="32"/>
    </row>
    <row r="235" spans="3:46" s="15" customFormat="1" x14ac:dyDescent="0.25">
      <c r="C235" s="97"/>
      <c r="D235" s="32"/>
      <c r="E235" s="32"/>
      <c r="F235" s="32"/>
      <c r="G235" s="32"/>
      <c r="H235" s="97"/>
      <c r="I235" s="32"/>
      <c r="J235" s="32"/>
      <c r="K235" s="32"/>
      <c r="L235" s="32"/>
      <c r="M235" s="27"/>
      <c r="N235" s="32"/>
      <c r="O235" s="97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100"/>
      <c r="AH235" s="99"/>
      <c r="AI235" s="99"/>
      <c r="AJ235" s="99"/>
      <c r="AK235" s="33"/>
      <c r="AL235" s="32"/>
      <c r="AM235" s="32"/>
      <c r="AN235" s="32"/>
      <c r="AO235" s="32"/>
      <c r="AP235" s="32"/>
      <c r="AQ235" s="32"/>
      <c r="AR235" s="32"/>
      <c r="AS235" s="32"/>
      <c r="AT235" s="32"/>
    </row>
    <row r="236" spans="3:46" s="15" customFormat="1" x14ac:dyDescent="0.25">
      <c r="C236" s="97"/>
      <c r="D236" s="32"/>
      <c r="E236" s="32"/>
      <c r="F236" s="32"/>
      <c r="G236" s="32"/>
      <c r="H236" s="97"/>
      <c r="I236" s="32"/>
      <c r="J236" s="32"/>
      <c r="K236" s="32"/>
      <c r="L236" s="32"/>
      <c r="M236" s="27"/>
      <c r="N236" s="32"/>
      <c r="O236" s="97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100"/>
      <c r="AH236" s="99"/>
      <c r="AI236" s="99"/>
      <c r="AJ236" s="99"/>
      <c r="AK236" s="33"/>
      <c r="AL236" s="32"/>
      <c r="AM236" s="32"/>
      <c r="AN236" s="32"/>
      <c r="AO236" s="32"/>
      <c r="AP236" s="32"/>
      <c r="AQ236" s="32"/>
      <c r="AR236" s="32"/>
      <c r="AS236" s="32"/>
      <c r="AT236" s="32"/>
    </row>
    <row r="237" spans="3:46" s="15" customFormat="1" x14ac:dyDescent="0.25">
      <c r="C237" s="97"/>
      <c r="D237" s="32"/>
      <c r="E237" s="32"/>
      <c r="F237" s="32"/>
      <c r="G237" s="32"/>
      <c r="H237" s="97"/>
      <c r="I237" s="32"/>
      <c r="J237" s="32"/>
      <c r="K237" s="32"/>
      <c r="L237" s="32"/>
      <c r="M237" s="27"/>
      <c r="N237" s="32"/>
      <c r="O237" s="97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9"/>
      <c r="AG237" s="100"/>
      <c r="AH237" s="99"/>
      <c r="AI237" s="99"/>
      <c r="AJ237" s="99"/>
      <c r="AK237" s="33"/>
      <c r="AL237" s="32"/>
      <c r="AM237" s="32"/>
      <c r="AN237" s="32"/>
      <c r="AO237" s="32"/>
      <c r="AP237" s="32"/>
      <c r="AQ237" s="32"/>
      <c r="AR237" s="32"/>
      <c r="AS237" s="32"/>
      <c r="AT237" s="32"/>
    </row>
    <row r="238" spans="3:46" s="15" customFormat="1" x14ac:dyDescent="0.25">
      <c r="C238" s="97"/>
      <c r="D238" s="32"/>
      <c r="E238" s="32"/>
      <c r="F238" s="32"/>
      <c r="G238" s="32"/>
      <c r="H238" s="97"/>
      <c r="I238" s="32"/>
      <c r="J238" s="32"/>
      <c r="K238" s="32"/>
      <c r="L238" s="32"/>
      <c r="M238" s="27"/>
      <c r="N238" s="32"/>
      <c r="O238" s="97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100"/>
      <c r="AH238" s="99"/>
      <c r="AI238" s="99"/>
      <c r="AJ238" s="99"/>
      <c r="AK238" s="33"/>
      <c r="AL238" s="32"/>
      <c r="AM238" s="32"/>
      <c r="AN238" s="32"/>
      <c r="AO238" s="32"/>
      <c r="AP238" s="32"/>
      <c r="AQ238" s="32"/>
      <c r="AR238" s="32"/>
      <c r="AS238" s="32"/>
      <c r="AT238" s="32"/>
    </row>
    <row r="239" spans="3:46" s="15" customFormat="1" x14ac:dyDescent="0.25">
      <c r="C239" s="97"/>
      <c r="D239" s="32"/>
      <c r="E239" s="32"/>
      <c r="F239" s="32"/>
      <c r="G239" s="32"/>
      <c r="H239" s="97"/>
      <c r="I239" s="32"/>
      <c r="J239" s="32"/>
      <c r="K239" s="32"/>
      <c r="L239" s="32"/>
      <c r="M239" s="27"/>
      <c r="N239" s="32"/>
      <c r="O239" s="97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100"/>
      <c r="AH239" s="99"/>
      <c r="AI239" s="99"/>
      <c r="AJ239" s="99"/>
      <c r="AK239" s="33"/>
      <c r="AL239" s="32"/>
      <c r="AM239" s="32"/>
      <c r="AN239" s="32"/>
      <c r="AO239" s="32"/>
      <c r="AP239" s="32"/>
      <c r="AQ239" s="32"/>
      <c r="AR239" s="32"/>
      <c r="AS239" s="32"/>
      <c r="AT239" s="32"/>
    </row>
    <row r="240" spans="3:46" s="15" customFormat="1" x14ac:dyDescent="0.25">
      <c r="C240" s="97"/>
      <c r="D240" s="32"/>
      <c r="E240" s="32"/>
      <c r="F240" s="32"/>
      <c r="G240" s="32"/>
      <c r="H240" s="97"/>
      <c r="I240" s="32"/>
      <c r="J240" s="32"/>
      <c r="K240" s="32"/>
      <c r="L240" s="32"/>
      <c r="M240" s="27"/>
      <c r="N240" s="32"/>
      <c r="O240" s="97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100"/>
      <c r="AH240" s="99"/>
      <c r="AI240" s="99"/>
      <c r="AJ240" s="99"/>
      <c r="AK240" s="33"/>
      <c r="AL240" s="32"/>
      <c r="AM240" s="32"/>
      <c r="AN240" s="32"/>
      <c r="AO240" s="32"/>
      <c r="AP240" s="32"/>
      <c r="AQ240" s="32"/>
      <c r="AR240" s="32"/>
      <c r="AS240" s="32"/>
      <c r="AT240" s="32"/>
    </row>
    <row r="241" spans="3:46" s="15" customFormat="1" x14ac:dyDescent="0.25">
      <c r="C241" s="97"/>
      <c r="D241" s="32"/>
      <c r="E241" s="32"/>
      <c r="F241" s="32"/>
      <c r="G241" s="32"/>
      <c r="H241" s="97"/>
      <c r="I241" s="32"/>
      <c r="J241" s="32"/>
      <c r="K241" s="32"/>
      <c r="L241" s="32"/>
      <c r="M241" s="27"/>
      <c r="N241" s="32"/>
      <c r="O241" s="97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100"/>
      <c r="AH241" s="99"/>
      <c r="AI241" s="99"/>
      <c r="AJ241" s="99"/>
      <c r="AK241" s="33"/>
      <c r="AL241" s="32"/>
      <c r="AM241" s="32"/>
      <c r="AN241" s="32"/>
      <c r="AO241" s="32"/>
      <c r="AP241" s="32"/>
      <c r="AQ241" s="32"/>
      <c r="AR241" s="32"/>
      <c r="AS241" s="32"/>
      <c r="AT241" s="32"/>
    </row>
    <row r="242" spans="3:46" s="15" customFormat="1" x14ac:dyDescent="0.25">
      <c r="C242" s="97"/>
      <c r="D242" s="32"/>
      <c r="E242" s="32"/>
      <c r="F242" s="32"/>
      <c r="G242" s="32"/>
      <c r="H242" s="97"/>
      <c r="I242" s="32"/>
      <c r="J242" s="32"/>
      <c r="K242" s="32"/>
      <c r="L242" s="32"/>
      <c r="M242" s="27"/>
      <c r="N242" s="32"/>
      <c r="O242" s="97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100"/>
      <c r="AH242" s="99"/>
      <c r="AI242" s="99"/>
      <c r="AJ242" s="99"/>
      <c r="AK242" s="33"/>
      <c r="AL242" s="32"/>
      <c r="AM242" s="32"/>
      <c r="AN242" s="32"/>
      <c r="AO242" s="32"/>
      <c r="AP242" s="32"/>
      <c r="AQ242" s="32"/>
      <c r="AR242" s="32"/>
      <c r="AS242" s="32"/>
      <c r="AT242" s="32"/>
    </row>
    <row r="243" spans="3:46" s="15" customFormat="1" x14ac:dyDescent="0.25">
      <c r="C243" s="97"/>
      <c r="D243" s="32"/>
      <c r="E243" s="32"/>
      <c r="F243" s="32"/>
      <c r="G243" s="32"/>
      <c r="H243" s="97"/>
      <c r="I243" s="32"/>
      <c r="J243" s="32"/>
      <c r="K243" s="32"/>
      <c r="L243" s="32"/>
      <c r="M243" s="27"/>
      <c r="N243" s="32"/>
      <c r="O243" s="97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100"/>
      <c r="AH243" s="99"/>
      <c r="AI243" s="99"/>
      <c r="AJ243" s="99"/>
      <c r="AK243" s="33"/>
      <c r="AL243" s="32"/>
      <c r="AM243" s="32"/>
      <c r="AN243" s="32"/>
      <c r="AO243" s="32"/>
      <c r="AP243" s="32"/>
      <c r="AQ243" s="32"/>
      <c r="AR243" s="32"/>
      <c r="AS243" s="32"/>
      <c r="AT243" s="32"/>
    </row>
    <row r="244" spans="3:46" s="15" customFormat="1" x14ac:dyDescent="0.25">
      <c r="C244" s="97"/>
      <c r="D244" s="32"/>
      <c r="E244" s="32"/>
      <c r="F244" s="32"/>
      <c r="G244" s="32"/>
      <c r="H244" s="97"/>
      <c r="I244" s="32"/>
      <c r="J244" s="32"/>
      <c r="K244" s="32"/>
      <c r="L244" s="32"/>
      <c r="M244" s="27"/>
      <c r="N244" s="32"/>
      <c r="O244" s="97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100"/>
      <c r="AH244" s="99"/>
      <c r="AI244" s="99"/>
      <c r="AJ244" s="99"/>
      <c r="AK244" s="33"/>
      <c r="AL244" s="32"/>
      <c r="AM244" s="32"/>
      <c r="AN244" s="32"/>
      <c r="AO244" s="32"/>
      <c r="AP244" s="32"/>
      <c r="AQ244" s="32"/>
      <c r="AR244" s="32"/>
      <c r="AS244" s="32"/>
      <c r="AT244" s="32"/>
    </row>
    <row r="245" spans="3:46" s="15" customFormat="1" x14ac:dyDescent="0.25">
      <c r="C245" s="97"/>
      <c r="D245" s="32"/>
      <c r="E245" s="32"/>
      <c r="F245" s="32"/>
      <c r="G245" s="32"/>
      <c r="H245" s="97"/>
      <c r="I245" s="32"/>
      <c r="J245" s="32"/>
      <c r="K245" s="32"/>
      <c r="L245" s="32"/>
      <c r="M245" s="27"/>
      <c r="N245" s="32"/>
      <c r="O245" s="97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100"/>
      <c r="AH245" s="99"/>
      <c r="AI245" s="99"/>
      <c r="AJ245" s="99"/>
      <c r="AK245" s="33"/>
      <c r="AL245" s="32"/>
      <c r="AM245" s="32"/>
      <c r="AN245" s="32"/>
      <c r="AO245" s="32"/>
      <c r="AP245" s="32"/>
      <c r="AQ245" s="32"/>
      <c r="AR245" s="32"/>
      <c r="AS245" s="32"/>
      <c r="AT245" s="32"/>
    </row>
    <row r="246" spans="3:46" s="15" customFormat="1" x14ac:dyDescent="0.25">
      <c r="C246" s="97"/>
      <c r="D246" s="32"/>
      <c r="E246" s="32"/>
      <c r="F246" s="32"/>
      <c r="G246" s="32"/>
      <c r="H246" s="97"/>
      <c r="I246" s="32"/>
      <c r="J246" s="32"/>
      <c r="K246" s="32"/>
      <c r="L246" s="32"/>
      <c r="M246" s="27"/>
      <c r="N246" s="32"/>
      <c r="O246" s="97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100"/>
      <c r="AH246" s="99"/>
      <c r="AI246" s="99"/>
      <c r="AJ246" s="99"/>
      <c r="AK246" s="33"/>
      <c r="AL246" s="32"/>
      <c r="AM246" s="32"/>
      <c r="AN246" s="32"/>
      <c r="AO246" s="32"/>
      <c r="AP246" s="32"/>
      <c r="AQ246" s="32"/>
      <c r="AR246" s="32"/>
      <c r="AS246" s="32"/>
      <c r="AT246" s="32"/>
    </row>
    <row r="247" spans="3:46" s="15" customFormat="1" x14ac:dyDescent="0.25">
      <c r="C247" s="97"/>
      <c r="D247" s="32"/>
      <c r="E247" s="32"/>
      <c r="F247" s="32"/>
      <c r="G247" s="32"/>
      <c r="H247" s="97"/>
      <c r="I247" s="32"/>
      <c r="J247" s="32"/>
      <c r="K247" s="32"/>
      <c r="L247" s="32"/>
      <c r="M247" s="27"/>
      <c r="N247" s="32"/>
      <c r="O247" s="97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100"/>
      <c r="AH247" s="99"/>
      <c r="AI247" s="99"/>
      <c r="AJ247" s="99"/>
      <c r="AK247" s="33"/>
      <c r="AL247" s="32"/>
      <c r="AM247" s="32"/>
      <c r="AN247" s="32"/>
      <c r="AO247" s="32"/>
      <c r="AP247" s="32"/>
      <c r="AQ247" s="32"/>
      <c r="AR247" s="32"/>
      <c r="AS247" s="32"/>
      <c r="AT247" s="32"/>
    </row>
    <row r="248" spans="3:46" s="15" customFormat="1" x14ac:dyDescent="0.25">
      <c r="C248" s="97"/>
      <c r="D248" s="32"/>
      <c r="E248" s="32"/>
      <c r="F248" s="32"/>
      <c r="G248" s="32"/>
      <c r="H248" s="97"/>
      <c r="I248" s="32"/>
      <c r="J248" s="32"/>
      <c r="K248" s="32"/>
      <c r="L248" s="32"/>
      <c r="M248" s="27"/>
      <c r="N248" s="32"/>
      <c r="O248" s="97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9"/>
      <c r="AG248" s="100"/>
      <c r="AH248" s="99"/>
      <c r="AI248" s="99"/>
      <c r="AJ248" s="99"/>
      <c r="AK248" s="33"/>
      <c r="AL248" s="32"/>
      <c r="AM248" s="32"/>
      <c r="AN248" s="32"/>
      <c r="AO248" s="32"/>
      <c r="AP248" s="32"/>
      <c r="AQ248" s="32"/>
      <c r="AR248" s="32"/>
      <c r="AS248" s="32"/>
      <c r="AT248" s="32"/>
    </row>
    <row r="249" spans="3:46" s="15" customFormat="1" x14ac:dyDescent="0.25">
      <c r="C249" s="97"/>
      <c r="D249" s="32"/>
      <c r="E249" s="32"/>
      <c r="F249" s="32"/>
      <c r="G249" s="32"/>
      <c r="H249" s="97"/>
      <c r="I249" s="32"/>
      <c r="J249" s="32"/>
      <c r="K249" s="32"/>
      <c r="L249" s="32"/>
      <c r="M249" s="27"/>
      <c r="N249" s="32"/>
      <c r="O249" s="97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100"/>
      <c r="AH249" s="99"/>
      <c r="AI249" s="99"/>
      <c r="AJ249" s="99"/>
      <c r="AK249" s="33"/>
      <c r="AL249" s="32"/>
      <c r="AM249" s="32"/>
      <c r="AN249" s="32"/>
      <c r="AO249" s="32"/>
      <c r="AP249" s="32"/>
      <c r="AQ249" s="32"/>
      <c r="AR249" s="32"/>
      <c r="AS249" s="32"/>
      <c r="AT249" s="32"/>
    </row>
    <row r="250" spans="3:46" s="15" customFormat="1" x14ac:dyDescent="0.25">
      <c r="C250" s="97"/>
      <c r="D250" s="32"/>
      <c r="E250" s="32"/>
      <c r="F250" s="32"/>
      <c r="G250" s="32"/>
      <c r="H250" s="97"/>
      <c r="I250" s="32"/>
      <c r="J250" s="32"/>
      <c r="K250" s="32"/>
      <c r="L250" s="32"/>
      <c r="M250" s="27"/>
      <c r="N250" s="32"/>
      <c r="O250" s="97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100"/>
      <c r="AH250" s="99"/>
      <c r="AI250" s="99"/>
      <c r="AJ250" s="99"/>
      <c r="AK250" s="33"/>
      <c r="AL250" s="32"/>
      <c r="AM250" s="32"/>
      <c r="AN250" s="32"/>
      <c r="AO250" s="32"/>
      <c r="AP250" s="32"/>
      <c r="AQ250" s="32"/>
      <c r="AR250" s="32"/>
      <c r="AS250" s="32"/>
      <c r="AT250" s="32"/>
    </row>
    <row r="251" spans="3:46" s="15" customFormat="1" x14ac:dyDescent="0.25">
      <c r="C251" s="97"/>
      <c r="D251" s="32"/>
      <c r="E251" s="32"/>
      <c r="F251" s="32"/>
      <c r="G251" s="32"/>
      <c r="H251" s="97"/>
      <c r="I251" s="32"/>
      <c r="J251" s="32"/>
      <c r="K251" s="32"/>
      <c r="L251" s="32"/>
      <c r="M251" s="27"/>
      <c r="N251" s="32"/>
      <c r="O251" s="97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100"/>
      <c r="AH251" s="99"/>
      <c r="AI251" s="99"/>
      <c r="AJ251" s="99"/>
      <c r="AK251" s="33"/>
      <c r="AL251" s="32"/>
      <c r="AM251" s="32"/>
      <c r="AN251" s="32"/>
      <c r="AO251" s="32"/>
      <c r="AP251" s="32"/>
      <c r="AQ251" s="32"/>
      <c r="AR251" s="32"/>
      <c r="AS251" s="32"/>
      <c r="AT251" s="32"/>
    </row>
    <row r="252" spans="3:46" s="15" customFormat="1" x14ac:dyDescent="0.25">
      <c r="C252" s="97"/>
      <c r="D252" s="32"/>
      <c r="E252" s="32"/>
      <c r="F252" s="32"/>
      <c r="G252" s="32"/>
      <c r="H252" s="97"/>
      <c r="I252" s="32"/>
      <c r="J252" s="32"/>
      <c r="K252" s="32"/>
      <c r="L252" s="32"/>
      <c r="M252" s="27"/>
      <c r="N252" s="32"/>
      <c r="O252" s="97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9"/>
      <c r="AG252" s="100"/>
      <c r="AH252" s="99"/>
      <c r="AI252" s="99"/>
      <c r="AJ252" s="99"/>
      <c r="AK252" s="33"/>
      <c r="AL252" s="32"/>
      <c r="AM252" s="32"/>
      <c r="AN252" s="32"/>
      <c r="AO252" s="32"/>
      <c r="AP252" s="32"/>
      <c r="AQ252" s="32"/>
      <c r="AR252" s="32"/>
      <c r="AS252" s="32"/>
      <c r="AT252" s="32"/>
    </row>
    <row r="253" spans="3:46" s="15" customFormat="1" x14ac:dyDescent="0.25">
      <c r="C253" s="97"/>
      <c r="D253" s="32"/>
      <c r="E253" s="32"/>
      <c r="F253" s="32"/>
      <c r="G253" s="32"/>
      <c r="H253" s="97"/>
      <c r="I253" s="32"/>
      <c r="J253" s="32"/>
      <c r="K253" s="32"/>
      <c r="L253" s="32"/>
      <c r="M253" s="27"/>
      <c r="N253" s="32"/>
      <c r="O253" s="97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100"/>
      <c r="AH253" s="99"/>
      <c r="AI253" s="99"/>
      <c r="AJ253" s="99"/>
      <c r="AK253" s="33"/>
      <c r="AL253" s="32"/>
      <c r="AM253" s="32"/>
      <c r="AN253" s="32"/>
      <c r="AO253" s="32"/>
      <c r="AP253" s="32"/>
      <c r="AQ253" s="32"/>
      <c r="AR253" s="32"/>
      <c r="AS253" s="32"/>
      <c r="AT253" s="32"/>
    </row>
    <row r="254" spans="3:46" s="15" customFormat="1" x14ac:dyDescent="0.25">
      <c r="C254" s="97"/>
      <c r="D254" s="32"/>
      <c r="E254" s="32"/>
      <c r="F254" s="32"/>
      <c r="G254" s="32"/>
      <c r="H254" s="97"/>
      <c r="I254" s="32"/>
      <c r="J254" s="32"/>
      <c r="K254" s="32"/>
      <c r="L254" s="32"/>
      <c r="M254" s="27"/>
      <c r="N254" s="32"/>
      <c r="O254" s="97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9"/>
      <c r="AG254" s="100"/>
      <c r="AH254" s="99"/>
      <c r="AI254" s="99"/>
      <c r="AJ254" s="99"/>
      <c r="AK254" s="33"/>
      <c r="AL254" s="32"/>
      <c r="AM254" s="32"/>
      <c r="AN254" s="32"/>
      <c r="AO254" s="32"/>
      <c r="AP254" s="32"/>
      <c r="AQ254" s="32"/>
      <c r="AR254" s="32"/>
      <c r="AS254" s="32"/>
      <c r="AT254" s="32"/>
    </row>
    <row r="255" spans="3:46" s="15" customFormat="1" x14ac:dyDescent="0.25">
      <c r="C255" s="97"/>
      <c r="D255" s="32"/>
      <c r="E255" s="32"/>
      <c r="F255" s="32"/>
      <c r="G255" s="32"/>
      <c r="H255" s="97"/>
      <c r="I255" s="32"/>
      <c r="J255" s="32"/>
      <c r="K255" s="32"/>
      <c r="L255" s="32"/>
      <c r="M255" s="27"/>
      <c r="N255" s="32"/>
      <c r="O255" s="97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100"/>
      <c r="AH255" s="99"/>
      <c r="AI255" s="99"/>
      <c r="AJ255" s="99"/>
      <c r="AK255" s="33"/>
      <c r="AL255" s="32"/>
      <c r="AM255" s="32"/>
      <c r="AN255" s="32"/>
      <c r="AO255" s="32"/>
      <c r="AP255" s="32"/>
      <c r="AQ255" s="32"/>
      <c r="AR255" s="32"/>
      <c r="AS255" s="32"/>
      <c r="AT255" s="32"/>
    </row>
    <row r="256" spans="3:46" s="15" customFormat="1" x14ac:dyDescent="0.25">
      <c r="C256" s="97"/>
      <c r="D256" s="32"/>
      <c r="E256" s="32"/>
      <c r="F256" s="32"/>
      <c r="G256" s="32"/>
      <c r="H256" s="97"/>
      <c r="I256" s="32"/>
      <c r="J256" s="32"/>
      <c r="K256" s="32"/>
      <c r="L256" s="32"/>
      <c r="M256" s="27"/>
      <c r="N256" s="32"/>
      <c r="O256" s="97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9"/>
      <c r="AG256" s="100"/>
      <c r="AH256" s="99"/>
      <c r="AI256" s="99"/>
      <c r="AJ256" s="99"/>
      <c r="AK256" s="33"/>
      <c r="AL256" s="32"/>
      <c r="AM256" s="32"/>
      <c r="AN256" s="32"/>
      <c r="AO256" s="32"/>
      <c r="AP256" s="32"/>
      <c r="AQ256" s="32"/>
      <c r="AR256" s="32"/>
      <c r="AS256" s="32"/>
      <c r="AT256" s="32"/>
    </row>
    <row r="257" spans="3:46" s="15" customFormat="1" x14ac:dyDescent="0.25">
      <c r="C257" s="97"/>
      <c r="D257" s="32"/>
      <c r="E257" s="32"/>
      <c r="F257" s="32"/>
      <c r="G257" s="32"/>
      <c r="H257" s="97"/>
      <c r="I257" s="32"/>
      <c r="J257" s="32"/>
      <c r="K257" s="32"/>
      <c r="L257" s="32"/>
      <c r="M257" s="27"/>
      <c r="N257" s="32"/>
      <c r="O257" s="97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9"/>
      <c r="AI257" s="99"/>
      <c r="AJ257" s="99"/>
      <c r="AK257" s="33"/>
      <c r="AL257" s="32"/>
      <c r="AM257" s="32"/>
      <c r="AN257" s="32"/>
      <c r="AO257" s="32"/>
      <c r="AP257" s="32"/>
      <c r="AQ257" s="32"/>
      <c r="AR257" s="32"/>
      <c r="AS257" s="32"/>
      <c r="AT257" s="32"/>
    </row>
    <row r="258" spans="3:46" s="15" customFormat="1" x14ac:dyDescent="0.25">
      <c r="C258" s="97"/>
      <c r="D258" s="32"/>
      <c r="E258" s="32"/>
      <c r="F258" s="32"/>
      <c r="G258" s="32"/>
      <c r="H258" s="97"/>
      <c r="I258" s="32"/>
      <c r="J258" s="32"/>
      <c r="K258" s="32"/>
      <c r="L258" s="32"/>
      <c r="M258" s="27"/>
      <c r="N258" s="32"/>
      <c r="O258" s="97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100"/>
      <c r="AH258" s="99"/>
      <c r="AI258" s="99"/>
      <c r="AJ258" s="99"/>
      <c r="AK258" s="33"/>
      <c r="AL258" s="32"/>
      <c r="AM258" s="32"/>
      <c r="AN258" s="32"/>
      <c r="AO258" s="32"/>
      <c r="AP258" s="32"/>
      <c r="AQ258" s="32"/>
      <c r="AR258" s="32"/>
      <c r="AS258" s="32"/>
      <c r="AT258" s="32"/>
    </row>
    <row r="259" spans="3:46" s="15" customFormat="1" x14ac:dyDescent="0.25">
      <c r="C259" s="97"/>
      <c r="D259" s="32"/>
      <c r="E259" s="32"/>
      <c r="F259" s="32"/>
      <c r="G259" s="32"/>
      <c r="H259" s="97"/>
      <c r="I259" s="32"/>
      <c r="J259" s="32"/>
      <c r="K259" s="32"/>
      <c r="L259" s="32"/>
      <c r="M259" s="27"/>
      <c r="N259" s="32"/>
      <c r="O259" s="97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9"/>
      <c r="AI259" s="99"/>
      <c r="AJ259" s="99"/>
      <c r="AK259" s="33"/>
      <c r="AL259" s="32"/>
      <c r="AM259" s="32"/>
      <c r="AN259" s="32"/>
      <c r="AO259" s="32"/>
      <c r="AP259" s="32"/>
      <c r="AQ259" s="32"/>
      <c r="AR259" s="32"/>
      <c r="AS259" s="32"/>
      <c r="AT259" s="32"/>
    </row>
    <row r="260" spans="3:46" s="15" customFormat="1" x14ac:dyDescent="0.25">
      <c r="C260" s="97"/>
      <c r="D260" s="32"/>
      <c r="E260" s="32"/>
      <c r="F260" s="32"/>
      <c r="G260" s="32"/>
      <c r="H260" s="97"/>
      <c r="I260" s="32"/>
      <c r="J260" s="32"/>
      <c r="K260" s="32"/>
      <c r="L260" s="32"/>
      <c r="M260" s="27"/>
      <c r="N260" s="32"/>
      <c r="O260" s="97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100"/>
      <c r="AH260" s="99"/>
      <c r="AI260" s="99"/>
      <c r="AJ260" s="99"/>
      <c r="AK260" s="33"/>
      <c r="AL260" s="32"/>
      <c r="AM260" s="32"/>
      <c r="AN260" s="32"/>
      <c r="AO260" s="32"/>
      <c r="AP260" s="32"/>
      <c r="AQ260" s="32"/>
      <c r="AR260" s="32"/>
      <c r="AS260" s="32"/>
      <c r="AT260" s="32"/>
    </row>
    <row r="261" spans="3:46" s="15" customFormat="1" x14ac:dyDescent="0.25">
      <c r="C261" s="97"/>
      <c r="D261" s="32"/>
      <c r="E261" s="32"/>
      <c r="F261" s="32"/>
      <c r="G261" s="32"/>
      <c r="H261" s="97"/>
      <c r="I261" s="32"/>
      <c r="J261" s="32"/>
      <c r="K261" s="32"/>
      <c r="L261" s="32"/>
      <c r="M261" s="27"/>
      <c r="N261" s="32"/>
      <c r="O261" s="97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100"/>
      <c r="AH261" s="99"/>
      <c r="AI261" s="99"/>
      <c r="AJ261" s="99"/>
      <c r="AK261" s="33"/>
      <c r="AL261" s="32"/>
      <c r="AM261" s="32"/>
      <c r="AN261" s="32"/>
      <c r="AO261" s="32"/>
      <c r="AP261" s="32"/>
      <c r="AQ261" s="32"/>
      <c r="AR261" s="32"/>
      <c r="AS261" s="32"/>
      <c r="AT261" s="32"/>
    </row>
    <row r="262" spans="3:46" s="15" customFormat="1" x14ac:dyDescent="0.25">
      <c r="C262" s="97"/>
      <c r="D262" s="32"/>
      <c r="E262" s="32"/>
      <c r="F262" s="32"/>
      <c r="G262" s="32"/>
      <c r="H262" s="97"/>
      <c r="I262" s="32"/>
      <c r="J262" s="32"/>
      <c r="K262" s="32"/>
      <c r="L262" s="32"/>
      <c r="M262" s="27"/>
      <c r="N262" s="32"/>
      <c r="O262" s="97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100"/>
      <c r="AH262" s="99"/>
      <c r="AI262" s="99"/>
      <c r="AJ262" s="99"/>
      <c r="AK262" s="33"/>
      <c r="AL262" s="32"/>
      <c r="AM262" s="32"/>
      <c r="AN262" s="32"/>
      <c r="AO262" s="32"/>
      <c r="AP262" s="32"/>
      <c r="AQ262" s="32"/>
      <c r="AR262" s="32"/>
      <c r="AS262" s="32"/>
      <c r="AT262" s="32"/>
    </row>
    <row r="263" spans="3:46" s="15" customFormat="1" x14ac:dyDescent="0.25">
      <c r="C263" s="97"/>
      <c r="D263" s="32"/>
      <c r="E263" s="32"/>
      <c r="F263" s="32"/>
      <c r="G263" s="32"/>
      <c r="H263" s="97"/>
      <c r="I263" s="32"/>
      <c r="J263" s="32"/>
      <c r="K263" s="32"/>
      <c r="L263" s="32"/>
      <c r="M263" s="27"/>
      <c r="N263" s="32"/>
      <c r="O263" s="97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100"/>
      <c r="AH263" s="99"/>
      <c r="AI263" s="99"/>
      <c r="AJ263" s="99"/>
      <c r="AK263" s="33"/>
      <c r="AL263" s="32"/>
      <c r="AM263" s="32"/>
      <c r="AN263" s="32"/>
      <c r="AO263" s="32"/>
      <c r="AP263" s="32"/>
      <c r="AQ263" s="32"/>
      <c r="AR263" s="32"/>
      <c r="AS263" s="32"/>
      <c r="AT263" s="32"/>
    </row>
    <row r="264" spans="3:46" s="15" customFormat="1" x14ac:dyDescent="0.25">
      <c r="C264" s="97"/>
      <c r="D264" s="32"/>
      <c r="E264" s="32"/>
      <c r="F264" s="32"/>
      <c r="G264" s="32"/>
      <c r="H264" s="97"/>
      <c r="I264" s="32"/>
      <c r="J264" s="32"/>
      <c r="K264" s="32"/>
      <c r="L264" s="32"/>
      <c r="M264" s="27"/>
      <c r="N264" s="32"/>
      <c r="O264" s="97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100"/>
      <c r="AH264" s="99"/>
      <c r="AI264" s="99"/>
      <c r="AJ264" s="99"/>
      <c r="AK264" s="33"/>
      <c r="AL264" s="32"/>
      <c r="AM264" s="32"/>
      <c r="AN264" s="32"/>
      <c r="AO264" s="32"/>
      <c r="AP264" s="32"/>
      <c r="AQ264" s="32"/>
      <c r="AR264" s="32"/>
      <c r="AS264" s="32"/>
      <c r="AT264" s="32"/>
    </row>
    <row r="265" spans="3:46" s="15" customFormat="1" x14ac:dyDescent="0.25">
      <c r="C265" s="97"/>
      <c r="D265" s="32"/>
      <c r="E265" s="32"/>
      <c r="F265" s="32"/>
      <c r="G265" s="32"/>
      <c r="H265" s="97"/>
      <c r="I265" s="32"/>
      <c r="J265" s="32"/>
      <c r="K265" s="32"/>
      <c r="L265" s="32"/>
      <c r="M265" s="27"/>
      <c r="N265" s="32"/>
      <c r="O265" s="97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100"/>
      <c r="AH265" s="99"/>
      <c r="AI265" s="99"/>
      <c r="AJ265" s="99"/>
      <c r="AK265" s="33"/>
      <c r="AL265" s="32"/>
      <c r="AM265" s="32"/>
      <c r="AN265" s="32"/>
      <c r="AO265" s="32"/>
      <c r="AP265" s="32"/>
      <c r="AQ265" s="32"/>
      <c r="AR265" s="32"/>
      <c r="AS265" s="32"/>
      <c r="AT265" s="32"/>
    </row>
    <row r="266" spans="3:46" s="15" customFormat="1" x14ac:dyDescent="0.25">
      <c r="C266" s="97"/>
      <c r="D266" s="32"/>
      <c r="E266" s="32"/>
      <c r="F266" s="32"/>
      <c r="G266" s="32"/>
      <c r="H266" s="97"/>
      <c r="I266" s="32"/>
      <c r="J266" s="32"/>
      <c r="K266" s="32"/>
      <c r="L266" s="32"/>
      <c r="M266" s="27"/>
      <c r="N266" s="32"/>
      <c r="O266" s="97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100"/>
      <c r="AH266" s="99"/>
      <c r="AI266" s="99"/>
      <c r="AJ266" s="99"/>
      <c r="AK266" s="33"/>
      <c r="AL266" s="32"/>
      <c r="AM266" s="32"/>
      <c r="AN266" s="32"/>
      <c r="AO266" s="32"/>
      <c r="AP266" s="32"/>
      <c r="AQ266" s="32"/>
      <c r="AR266" s="32"/>
      <c r="AS266" s="32"/>
      <c r="AT266" s="32"/>
    </row>
    <row r="267" spans="3:46" s="15" customFormat="1" x14ac:dyDescent="0.25">
      <c r="C267" s="97"/>
      <c r="D267" s="32"/>
      <c r="E267" s="32"/>
      <c r="F267" s="32"/>
      <c r="G267" s="32"/>
      <c r="H267" s="97"/>
      <c r="I267" s="32"/>
      <c r="J267" s="32"/>
      <c r="K267" s="32"/>
      <c r="L267" s="32"/>
      <c r="M267" s="27"/>
      <c r="N267" s="32"/>
      <c r="O267" s="97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100"/>
      <c r="AH267" s="99"/>
      <c r="AI267" s="99"/>
      <c r="AJ267" s="99"/>
      <c r="AK267" s="33"/>
      <c r="AL267" s="32"/>
      <c r="AM267" s="32"/>
      <c r="AN267" s="32"/>
      <c r="AO267" s="32"/>
      <c r="AP267" s="32"/>
      <c r="AQ267" s="32"/>
      <c r="AR267" s="32"/>
      <c r="AS267" s="32"/>
      <c r="AT267" s="32"/>
    </row>
    <row r="268" spans="3:46" s="15" customFormat="1" x14ac:dyDescent="0.25">
      <c r="C268" s="97"/>
      <c r="D268" s="32"/>
      <c r="E268" s="32"/>
      <c r="F268" s="32"/>
      <c r="G268" s="32"/>
      <c r="H268" s="97"/>
      <c r="I268" s="32"/>
      <c r="J268" s="32"/>
      <c r="K268" s="32"/>
      <c r="L268" s="32"/>
      <c r="M268" s="27"/>
      <c r="N268" s="32"/>
      <c r="O268" s="97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100"/>
      <c r="AH268" s="99"/>
      <c r="AI268" s="99"/>
      <c r="AJ268" s="99"/>
      <c r="AK268" s="33"/>
      <c r="AL268" s="32"/>
      <c r="AM268" s="32"/>
      <c r="AN268" s="32"/>
      <c r="AO268" s="32"/>
      <c r="AP268" s="32"/>
      <c r="AQ268" s="32"/>
      <c r="AR268" s="32"/>
      <c r="AS268" s="32"/>
      <c r="AT268" s="32"/>
    </row>
    <row r="269" spans="3:46" s="15" customFormat="1" x14ac:dyDescent="0.25">
      <c r="C269" s="97"/>
      <c r="D269" s="32"/>
      <c r="E269" s="32"/>
      <c r="F269" s="32"/>
      <c r="G269" s="32"/>
      <c r="H269" s="97"/>
      <c r="I269" s="32"/>
      <c r="J269" s="32"/>
      <c r="K269" s="32"/>
      <c r="L269" s="32"/>
      <c r="M269" s="27"/>
      <c r="N269" s="32"/>
      <c r="O269" s="97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100"/>
      <c r="AH269" s="99"/>
      <c r="AI269" s="99"/>
      <c r="AJ269" s="99"/>
      <c r="AK269" s="33"/>
      <c r="AL269" s="32"/>
      <c r="AM269" s="32"/>
      <c r="AN269" s="32"/>
      <c r="AO269" s="32"/>
      <c r="AP269" s="32"/>
      <c r="AQ269" s="32"/>
      <c r="AR269" s="32"/>
      <c r="AS269" s="32"/>
      <c r="AT269" s="32"/>
    </row>
    <row r="270" spans="3:46" s="15" customFormat="1" x14ac:dyDescent="0.25">
      <c r="C270" s="97"/>
      <c r="D270" s="32"/>
      <c r="E270" s="32"/>
      <c r="F270" s="32"/>
      <c r="G270" s="32"/>
      <c r="H270" s="97"/>
      <c r="I270" s="32"/>
      <c r="J270" s="32"/>
      <c r="K270" s="32"/>
      <c r="L270" s="32"/>
      <c r="M270" s="27"/>
      <c r="N270" s="32"/>
      <c r="O270" s="97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100"/>
      <c r="AH270" s="99"/>
      <c r="AI270" s="99"/>
      <c r="AJ270" s="99"/>
      <c r="AK270" s="33"/>
      <c r="AL270" s="32"/>
      <c r="AM270" s="32"/>
      <c r="AN270" s="32"/>
      <c r="AO270" s="32"/>
      <c r="AP270" s="32"/>
      <c r="AQ270" s="32"/>
      <c r="AR270" s="32"/>
      <c r="AS270" s="32"/>
      <c r="AT270" s="32"/>
    </row>
    <row r="271" spans="3:46" s="15" customFormat="1" x14ac:dyDescent="0.25">
      <c r="C271" s="97"/>
      <c r="D271" s="32"/>
      <c r="E271" s="32"/>
      <c r="F271" s="32"/>
      <c r="G271" s="32"/>
      <c r="H271" s="97"/>
      <c r="I271" s="32"/>
      <c r="J271" s="32"/>
      <c r="K271" s="32"/>
      <c r="L271" s="32"/>
      <c r="M271" s="27"/>
      <c r="N271" s="32"/>
      <c r="O271" s="97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100"/>
      <c r="AH271" s="99"/>
      <c r="AI271" s="99"/>
      <c r="AJ271" s="99"/>
      <c r="AK271" s="33"/>
      <c r="AL271" s="32"/>
      <c r="AM271" s="32"/>
      <c r="AN271" s="32"/>
      <c r="AO271" s="32"/>
      <c r="AP271" s="32"/>
      <c r="AQ271" s="32"/>
      <c r="AR271" s="32"/>
      <c r="AS271" s="32"/>
      <c r="AT271" s="32"/>
    </row>
    <row r="272" spans="3:46" s="15" customFormat="1" x14ac:dyDescent="0.25">
      <c r="C272" s="97"/>
      <c r="D272" s="32"/>
      <c r="E272" s="32"/>
      <c r="F272" s="32"/>
      <c r="G272" s="32"/>
      <c r="H272" s="97"/>
      <c r="I272" s="32"/>
      <c r="J272" s="32"/>
      <c r="K272" s="32"/>
      <c r="L272" s="32"/>
      <c r="M272" s="27"/>
      <c r="N272" s="32"/>
      <c r="O272" s="97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100"/>
      <c r="AH272" s="99"/>
      <c r="AI272" s="99"/>
      <c r="AJ272" s="99"/>
      <c r="AK272" s="33"/>
      <c r="AL272" s="32"/>
      <c r="AM272" s="32"/>
      <c r="AN272" s="32"/>
      <c r="AO272" s="32"/>
      <c r="AP272" s="32"/>
      <c r="AQ272" s="32"/>
      <c r="AR272" s="32"/>
      <c r="AS272" s="32"/>
      <c r="AT272" s="32"/>
    </row>
    <row r="273" spans="3:46" s="15" customFormat="1" x14ac:dyDescent="0.25">
      <c r="C273" s="97"/>
      <c r="D273" s="32"/>
      <c r="E273" s="32"/>
      <c r="F273" s="32"/>
      <c r="G273" s="32"/>
      <c r="H273" s="97"/>
      <c r="I273" s="32"/>
      <c r="J273" s="32"/>
      <c r="K273" s="32"/>
      <c r="L273" s="32"/>
      <c r="M273" s="27"/>
      <c r="N273" s="32"/>
      <c r="O273" s="97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100"/>
      <c r="AH273" s="99"/>
      <c r="AI273" s="99"/>
      <c r="AJ273" s="99"/>
      <c r="AK273" s="33"/>
      <c r="AL273" s="32"/>
      <c r="AM273" s="32"/>
      <c r="AN273" s="32"/>
      <c r="AO273" s="32"/>
      <c r="AP273" s="32"/>
      <c r="AQ273" s="32"/>
      <c r="AR273" s="32"/>
      <c r="AS273" s="32"/>
      <c r="AT273" s="32"/>
    </row>
    <row r="274" spans="3:46" s="15" customFormat="1" x14ac:dyDescent="0.25">
      <c r="C274" s="97"/>
      <c r="D274" s="32"/>
      <c r="E274" s="32"/>
      <c r="F274" s="32"/>
      <c r="G274" s="32"/>
      <c r="H274" s="97"/>
      <c r="I274" s="32"/>
      <c r="J274" s="32"/>
      <c r="K274" s="32"/>
      <c r="L274" s="32"/>
      <c r="M274" s="27"/>
      <c r="N274" s="32"/>
      <c r="O274" s="97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100"/>
      <c r="AH274" s="99"/>
      <c r="AI274" s="99"/>
      <c r="AJ274" s="99"/>
      <c r="AK274" s="33"/>
      <c r="AL274" s="32"/>
      <c r="AM274" s="32"/>
      <c r="AN274" s="32"/>
      <c r="AO274" s="32"/>
      <c r="AP274" s="32"/>
      <c r="AQ274" s="32"/>
      <c r="AR274" s="32"/>
      <c r="AS274" s="32"/>
      <c r="AT274" s="32"/>
    </row>
    <row r="275" spans="3:46" s="15" customFormat="1" x14ac:dyDescent="0.25">
      <c r="C275" s="97"/>
      <c r="D275" s="32"/>
      <c r="E275" s="32"/>
      <c r="F275" s="32"/>
      <c r="G275" s="32"/>
      <c r="H275" s="97"/>
      <c r="I275" s="32"/>
      <c r="J275" s="32"/>
      <c r="K275" s="32"/>
      <c r="L275" s="32"/>
      <c r="M275" s="27"/>
      <c r="N275" s="32"/>
      <c r="O275" s="97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100"/>
      <c r="AH275" s="99"/>
      <c r="AI275" s="99"/>
      <c r="AJ275" s="99"/>
      <c r="AK275" s="33"/>
      <c r="AL275" s="32"/>
      <c r="AM275" s="32"/>
      <c r="AN275" s="32"/>
      <c r="AO275" s="32"/>
      <c r="AP275" s="32"/>
      <c r="AQ275" s="32"/>
      <c r="AR275" s="32"/>
      <c r="AS275" s="32"/>
      <c r="AT275" s="32"/>
    </row>
    <row r="276" spans="3:46" s="15" customFormat="1" x14ac:dyDescent="0.25">
      <c r="C276" s="97"/>
      <c r="D276" s="32"/>
      <c r="E276" s="32"/>
      <c r="F276" s="32"/>
      <c r="G276" s="32"/>
      <c r="H276" s="97"/>
      <c r="I276" s="32"/>
      <c r="J276" s="32"/>
      <c r="K276" s="32"/>
      <c r="L276" s="32"/>
      <c r="M276" s="27"/>
      <c r="N276" s="32"/>
      <c r="O276" s="97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100"/>
      <c r="AH276" s="99"/>
      <c r="AI276" s="99"/>
      <c r="AJ276" s="99"/>
      <c r="AK276" s="33"/>
      <c r="AL276" s="32"/>
      <c r="AM276" s="32"/>
      <c r="AN276" s="32"/>
      <c r="AO276" s="32"/>
      <c r="AP276" s="32"/>
      <c r="AQ276" s="32"/>
      <c r="AR276" s="32"/>
      <c r="AS276" s="32"/>
      <c r="AT276" s="32"/>
    </row>
    <row r="277" spans="3:46" s="15" customFormat="1" x14ac:dyDescent="0.25">
      <c r="C277" s="97"/>
      <c r="D277" s="32"/>
      <c r="E277" s="32"/>
      <c r="F277" s="32"/>
      <c r="G277" s="32"/>
      <c r="H277" s="97"/>
      <c r="I277" s="32"/>
      <c r="J277" s="32"/>
      <c r="K277" s="32"/>
      <c r="L277" s="32"/>
      <c r="M277" s="27"/>
      <c r="N277" s="32"/>
      <c r="O277" s="97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100"/>
      <c r="AH277" s="99"/>
      <c r="AI277" s="99"/>
      <c r="AJ277" s="99"/>
      <c r="AK277" s="33"/>
      <c r="AL277" s="32"/>
      <c r="AM277" s="32"/>
      <c r="AN277" s="32"/>
      <c r="AO277" s="32"/>
      <c r="AP277" s="32"/>
      <c r="AQ277" s="32"/>
      <c r="AR277" s="32"/>
      <c r="AS277" s="32"/>
      <c r="AT277" s="32"/>
    </row>
    <row r="278" spans="3:46" s="15" customFormat="1" x14ac:dyDescent="0.25">
      <c r="C278" s="97"/>
      <c r="D278" s="32"/>
      <c r="E278" s="32"/>
      <c r="F278" s="32"/>
      <c r="G278" s="32"/>
      <c r="H278" s="97"/>
      <c r="I278" s="32"/>
      <c r="J278" s="32"/>
      <c r="K278" s="32"/>
      <c r="L278" s="32"/>
      <c r="M278" s="27"/>
      <c r="N278" s="32"/>
      <c r="O278" s="97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100"/>
      <c r="AH278" s="99"/>
      <c r="AI278" s="99"/>
      <c r="AJ278" s="99"/>
      <c r="AK278" s="33"/>
      <c r="AL278" s="32"/>
      <c r="AM278" s="32"/>
      <c r="AN278" s="32"/>
      <c r="AO278" s="32"/>
      <c r="AP278" s="32"/>
      <c r="AQ278" s="32"/>
      <c r="AR278" s="32"/>
      <c r="AS278" s="32"/>
      <c r="AT278" s="32"/>
    </row>
    <row r="279" spans="3:46" s="15" customFormat="1" x14ac:dyDescent="0.25">
      <c r="C279" s="97"/>
      <c r="D279" s="32"/>
      <c r="E279" s="32"/>
      <c r="F279" s="32"/>
      <c r="G279" s="32"/>
      <c r="H279" s="97"/>
      <c r="I279" s="32"/>
      <c r="J279" s="32"/>
      <c r="K279" s="32"/>
      <c r="L279" s="32"/>
      <c r="M279" s="27"/>
      <c r="N279" s="32"/>
      <c r="O279" s="97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100"/>
      <c r="AH279" s="99"/>
      <c r="AI279" s="99"/>
      <c r="AJ279" s="99"/>
      <c r="AK279" s="33"/>
      <c r="AL279" s="32"/>
      <c r="AM279" s="32"/>
      <c r="AN279" s="32"/>
      <c r="AO279" s="32"/>
      <c r="AP279" s="32"/>
      <c r="AQ279" s="32"/>
      <c r="AR279" s="32"/>
      <c r="AS279" s="32"/>
      <c r="AT279" s="32"/>
    </row>
    <row r="280" spans="3:46" s="15" customFormat="1" x14ac:dyDescent="0.25">
      <c r="C280" s="97"/>
      <c r="D280" s="32"/>
      <c r="E280" s="32"/>
      <c r="F280" s="32"/>
      <c r="G280" s="32"/>
      <c r="H280" s="97"/>
      <c r="I280" s="32"/>
      <c r="J280" s="32"/>
      <c r="K280" s="32"/>
      <c r="L280" s="32"/>
      <c r="M280" s="27"/>
      <c r="N280" s="32"/>
      <c r="O280" s="97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100"/>
      <c r="AH280" s="99"/>
      <c r="AI280" s="99"/>
      <c r="AJ280" s="99"/>
      <c r="AK280" s="33"/>
      <c r="AL280" s="32"/>
      <c r="AM280" s="32"/>
      <c r="AN280" s="32"/>
      <c r="AO280" s="32"/>
      <c r="AP280" s="32"/>
      <c r="AQ280" s="32"/>
      <c r="AR280" s="32"/>
      <c r="AS280" s="32"/>
      <c r="AT280" s="32"/>
    </row>
    <row r="281" spans="3:46" s="15" customFormat="1" x14ac:dyDescent="0.25">
      <c r="C281" s="97"/>
      <c r="D281" s="32"/>
      <c r="E281" s="32"/>
      <c r="F281" s="32"/>
      <c r="G281" s="32"/>
      <c r="H281" s="97"/>
      <c r="I281" s="32"/>
      <c r="J281" s="32"/>
      <c r="K281" s="32"/>
      <c r="L281" s="32"/>
      <c r="M281" s="27"/>
      <c r="N281" s="32"/>
      <c r="O281" s="97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100"/>
      <c r="AH281" s="99"/>
      <c r="AI281" s="99"/>
      <c r="AJ281" s="99"/>
      <c r="AK281" s="33"/>
      <c r="AL281" s="32"/>
      <c r="AM281" s="32"/>
      <c r="AN281" s="32"/>
      <c r="AO281" s="32"/>
      <c r="AP281" s="32"/>
      <c r="AQ281" s="32"/>
      <c r="AR281" s="32"/>
      <c r="AS281" s="32"/>
      <c r="AT281" s="32"/>
    </row>
    <row r="282" spans="3:46" s="15" customFormat="1" x14ac:dyDescent="0.25">
      <c r="C282" s="97"/>
      <c r="D282" s="32"/>
      <c r="E282" s="32"/>
      <c r="F282" s="32"/>
      <c r="G282" s="32"/>
      <c r="H282" s="97"/>
      <c r="I282" s="32"/>
      <c r="J282" s="32"/>
      <c r="K282" s="32"/>
      <c r="L282" s="32"/>
      <c r="M282" s="27"/>
      <c r="N282" s="32"/>
      <c r="O282" s="97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100"/>
      <c r="AH282" s="99"/>
      <c r="AI282" s="99"/>
      <c r="AJ282" s="99"/>
      <c r="AK282" s="33"/>
      <c r="AL282" s="32"/>
      <c r="AM282" s="32"/>
      <c r="AN282" s="32"/>
      <c r="AO282" s="32"/>
      <c r="AP282" s="32"/>
      <c r="AQ282" s="32"/>
      <c r="AR282" s="32"/>
      <c r="AS282" s="32"/>
      <c r="AT282" s="32"/>
    </row>
    <row r="283" spans="3:46" s="15" customFormat="1" x14ac:dyDescent="0.25">
      <c r="C283" s="97"/>
      <c r="D283" s="32"/>
      <c r="E283" s="32"/>
      <c r="F283" s="32"/>
      <c r="G283" s="32"/>
      <c r="H283" s="97"/>
      <c r="I283" s="32"/>
      <c r="J283" s="32"/>
      <c r="K283" s="32"/>
      <c r="L283" s="32"/>
      <c r="M283" s="27"/>
      <c r="N283" s="32"/>
      <c r="O283" s="97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100"/>
      <c r="AH283" s="99"/>
      <c r="AI283" s="99"/>
      <c r="AJ283" s="99"/>
      <c r="AK283" s="33"/>
      <c r="AL283" s="32"/>
      <c r="AM283" s="32"/>
      <c r="AN283" s="32"/>
      <c r="AO283" s="32"/>
      <c r="AP283" s="32"/>
      <c r="AQ283" s="32"/>
      <c r="AR283" s="32"/>
      <c r="AS283" s="32"/>
      <c r="AT283" s="32"/>
    </row>
    <row r="284" spans="3:46" s="15" customFormat="1" x14ac:dyDescent="0.25">
      <c r="C284" s="97"/>
      <c r="D284" s="32"/>
      <c r="E284" s="32"/>
      <c r="F284" s="32"/>
      <c r="G284" s="32"/>
      <c r="H284" s="97"/>
      <c r="I284" s="32"/>
      <c r="J284" s="32"/>
      <c r="K284" s="32"/>
      <c r="L284" s="32"/>
      <c r="M284" s="27"/>
      <c r="N284" s="32"/>
      <c r="O284" s="97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100"/>
      <c r="AH284" s="99"/>
      <c r="AI284" s="99"/>
      <c r="AJ284" s="99"/>
      <c r="AK284" s="33"/>
      <c r="AL284" s="32"/>
      <c r="AM284" s="32"/>
      <c r="AN284" s="32"/>
      <c r="AO284" s="32"/>
      <c r="AP284" s="32"/>
      <c r="AQ284" s="32"/>
      <c r="AR284" s="32"/>
      <c r="AS284" s="32"/>
      <c r="AT284" s="32"/>
    </row>
    <row r="285" spans="3:46" s="15" customFormat="1" x14ac:dyDescent="0.25">
      <c r="C285" s="97"/>
      <c r="D285" s="32"/>
      <c r="E285" s="32"/>
      <c r="F285" s="32"/>
      <c r="G285" s="32"/>
      <c r="H285" s="97"/>
      <c r="I285" s="32"/>
      <c r="J285" s="32"/>
      <c r="K285" s="32"/>
      <c r="L285" s="32"/>
      <c r="M285" s="27"/>
      <c r="N285" s="32"/>
      <c r="O285" s="97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9"/>
      <c r="AG285" s="100"/>
      <c r="AH285" s="99"/>
      <c r="AI285" s="99"/>
      <c r="AJ285" s="99"/>
      <c r="AK285" s="33"/>
      <c r="AL285" s="32"/>
      <c r="AM285" s="32"/>
      <c r="AN285" s="32"/>
      <c r="AO285" s="32"/>
      <c r="AP285" s="32"/>
      <c r="AQ285" s="32"/>
      <c r="AR285" s="32"/>
      <c r="AS285" s="32"/>
      <c r="AT285" s="32"/>
    </row>
    <row r="286" spans="3:46" s="15" customFormat="1" x14ac:dyDescent="0.25">
      <c r="C286" s="97"/>
      <c r="D286" s="32"/>
      <c r="E286" s="32"/>
      <c r="F286" s="32"/>
      <c r="G286" s="32"/>
      <c r="H286" s="97"/>
      <c r="I286" s="32"/>
      <c r="J286" s="32"/>
      <c r="K286" s="32"/>
      <c r="L286" s="32"/>
      <c r="M286" s="27"/>
      <c r="N286" s="32"/>
      <c r="O286" s="97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100"/>
      <c r="AH286" s="99"/>
      <c r="AI286" s="99"/>
      <c r="AJ286" s="99"/>
      <c r="AK286" s="33"/>
      <c r="AL286" s="32"/>
      <c r="AM286" s="32"/>
      <c r="AN286" s="32"/>
      <c r="AO286" s="32"/>
      <c r="AP286" s="32"/>
      <c r="AQ286" s="32"/>
      <c r="AR286" s="32"/>
      <c r="AS286" s="32"/>
      <c r="AT286" s="32"/>
    </row>
    <row r="287" spans="3:46" s="15" customFormat="1" x14ac:dyDescent="0.25">
      <c r="C287" s="97"/>
      <c r="D287" s="32"/>
      <c r="E287" s="32"/>
      <c r="F287" s="32"/>
      <c r="G287" s="32"/>
      <c r="H287" s="97"/>
      <c r="I287" s="32"/>
      <c r="J287" s="32"/>
      <c r="K287" s="32"/>
      <c r="L287" s="32"/>
      <c r="M287" s="27"/>
      <c r="N287" s="32"/>
      <c r="O287" s="97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100"/>
      <c r="AH287" s="99"/>
      <c r="AI287" s="99"/>
      <c r="AJ287" s="99"/>
      <c r="AK287" s="33"/>
      <c r="AL287" s="32"/>
      <c r="AM287" s="32"/>
      <c r="AN287" s="32"/>
      <c r="AO287" s="32"/>
      <c r="AP287" s="32"/>
      <c r="AQ287" s="32"/>
      <c r="AR287" s="32"/>
      <c r="AS287" s="32"/>
      <c r="AT287" s="32"/>
    </row>
    <row r="288" spans="3:46" s="15" customFormat="1" x14ac:dyDescent="0.25">
      <c r="C288" s="97"/>
      <c r="D288" s="32"/>
      <c r="E288" s="32"/>
      <c r="F288" s="32"/>
      <c r="G288" s="32"/>
      <c r="H288" s="97"/>
      <c r="I288" s="32"/>
      <c r="J288" s="32"/>
      <c r="K288" s="32"/>
      <c r="L288" s="32"/>
      <c r="M288" s="27"/>
      <c r="N288" s="32"/>
      <c r="O288" s="97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100"/>
      <c r="AH288" s="99"/>
      <c r="AI288" s="99"/>
      <c r="AJ288" s="99"/>
      <c r="AK288" s="33"/>
      <c r="AL288" s="32"/>
      <c r="AM288" s="32"/>
      <c r="AN288" s="32"/>
      <c r="AO288" s="32"/>
      <c r="AP288" s="32"/>
      <c r="AQ288" s="32"/>
      <c r="AR288" s="32"/>
      <c r="AS288" s="32"/>
      <c r="AT288" s="32"/>
    </row>
    <row r="289" spans="3:46" s="15" customFormat="1" x14ac:dyDescent="0.25">
      <c r="C289" s="97"/>
      <c r="D289" s="32"/>
      <c r="E289" s="32"/>
      <c r="F289" s="32"/>
      <c r="G289" s="32"/>
      <c r="H289" s="97"/>
      <c r="I289" s="32"/>
      <c r="J289" s="32"/>
      <c r="K289" s="32"/>
      <c r="L289" s="32"/>
      <c r="M289" s="27"/>
      <c r="N289" s="32"/>
      <c r="O289" s="97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100"/>
      <c r="AH289" s="99"/>
      <c r="AI289" s="99"/>
      <c r="AJ289" s="99"/>
      <c r="AK289" s="33"/>
      <c r="AL289" s="32"/>
      <c r="AM289" s="32"/>
      <c r="AN289" s="32"/>
      <c r="AO289" s="32"/>
      <c r="AP289" s="32"/>
      <c r="AQ289" s="32"/>
      <c r="AR289" s="32"/>
      <c r="AS289" s="32"/>
      <c r="AT289" s="32"/>
    </row>
    <row r="290" spans="3:46" s="15" customFormat="1" x14ac:dyDescent="0.25">
      <c r="C290" s="97"/>
      <c r="D290" s="32"/>
      <c r="E290" s="32"/>
      <c r="F290" s="32"/>
      <c r="G290" s="32"/>
      <c r="H290" s="97"/>
      <c r="I290" s="32"/>
      <c r="J290" s="32"/>
      <c r="K290" s="32"/>
      <c r="L290" s="32"/>
      <c r="M290" s="27"/>
      <c r="N290" s="32"/>
      <c r="O290" s="97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100"/>
      <c r="AH290" s="99"/>
      <c r="AI290" s="99"/>
      <c r="AJ290" s="99"/>
      <c r="AK290" s="33"/>
      <c r="AL290" s="32"/>
      <c r="AM290" s="32"/>
      <c r="AN290" s="32"/>
      <c r="AO290" s="32"/>
      <c r="AP290" s="32"/>
      <c r="AQ290" s="32"/>
      <c r="AR290" s="32"/>
      <c r="AS290" s="32"/>
      <c r="AT290" s="32"/>
    </row>
    <row r="291" spans="3:46" s="15" customFormat="1" x14ac:dyDescent="0.25">
      <c r="C291" s="97"/>
      <c r="D291" s="32"/>
      <c r="E291" s="32"/>
      <c r="F291" s="32"/>
      <c r="G291" s="32"/>
      <c r="H291" s="97"/>
      <c r="I291" s="32"/>
      <c r="J291" s="32"/>
      <c r="K291" s="32"/>
      <c r="L291" s="32"/>
      <c r="M291" s="27"/>
      <c r="N291" s="32"/>
      <c r="O291" s="97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9"/>
      <c r="AG291" s="100"/>
      <c r="AH291" s="99"/>
      <c r="AI291" s="99"/>
      <c r="AJ291" s="99"/>
      <c r="AK291" s="33"/>
      <c r="AL291" s="32"/>
      <c r="AM291" s="32"/>
      <c r="AN291" s="32"/>
      <c r="AO291" s="32"/>
      <c r="AP291" s="32"/>
      <c r="AQ291" s="32"/>
      <c r="AR291" s="32"/>
      <c r="AS291" s="32"/>
      <c r="AT291" s="32"/>
    </row>
    <row r="292" spans="3:46" s="15" customFormat="1" x14ac:dyDescent="0.25">
      <c r="C292" s="97"/>
      <c r="D292" s="32"/>
      <c r="E292" s="32"/>
      <c r="F292" s="32"/>
      <c r="G292" s="32"/>
      <c r="H292" s="97"/>
      <c r="I292" s="32"/>
      <c r="J292" s="32"/>
      <c r="K292" s="32"/>
      <c r="L292" s="32"/>
      <c r="M292" s="27"/>
      <c r="N292" s="32"/>
      <c r="O292" s="97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100"/>
      <c r="AH292" s="99"/>
      <c r="AI292" s="99"/>
      <c r="AJ292" s="99"/>
      <c r="AK292" s="33"/>
      <c r="AL292" s="32"/>
      <c r="AM292" s="32"/>
      <c r="AN292" s="32"/>
      <c r="AO292" s="32"/>
      <c r="AP292" s="32"/>
      <c r="AQ292" s="32"/>
      <c r="AR292" s="32"/>
      <c r="AS292" s="32"/>
      <c r="AT292" s="32"/>
    </row>
    <row r="293" spans="3:46" s="15" customFormat="1" x14ac:dyDescent="0.25">
      <c r="C293" s="97"/>
      <c r="D293" s="32"/>
      <c r="E293" s="32"/>
      <c r="F293" s="32"/>
      <c r="G293" s="32"/>
      <c r="H293" s="97"/>
      <c r="I293" s="32"/>
      <c r="J293" s="32"/>
      <c r="K293" s="32"/>
      <c r="L293" s="32"/>
      <c r="M293" s="27"/>
      <c r="N293" s="32"/>
      <c r="O293" s="97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100"/>
      <c r="AH293" s="99"/>
      <c r="AI293" s="99"/>
      <c r="AJ293" s="99"/>
      <c r="AK293" s="33"/>
      <c r="AL293" s="32"/>
      <c r="AM293" s="32"/>
      <c r="AN293" s="32"/>
      <c r="AO293" s="32"/>
      <c r="AP293" s="32"/>
      <c r="AQ293" s="32"/>
      <c r="AR293" s="32"/>
      <c r="AS293" s="32"/>
      <c r="AT293" s="32"/>
    </row>
    <row r="294" spans="3:46" s="15" customFormat="1" x14ac:dyDescent="0.25">
      <c r="C294" s="97"/>
      <c r="D294" s="32"/>
      <c r="E294" s="32"/>
      <c r="F294" s="32"/>
      <c r="G294" s="32"/>
      <c r="H294" s="97"/>
      <c r="I294" s="32"/>
      <c r="J294" s="32"/>
      <c r="K294" s="32"/>
      <c r="L294" s="32"/>
      <c r="M294" s="27"/>
      <c r="N294" s="32"/>
      <c r="O294" s="97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9"/>
      <c r="AG294" s="100"/>
      <c r="AH294" s="99"/>
      <c r="AI294" s="99"/>
      <c r="AJ294" s="99"/>
      <c r="AK294" s="33"/>
      <c r="AL294" s="32"/>
      <c r="AM294" s="32"/>
      <c r="AN294" s="32"/>
      <c r="AO294" s="32"/>
      <c r="AP294" s="32"/>
      <c r="AQ294" s="32"/>
      <c r="AR294" s="32"/>
      <c r="AS294" s="32"/>
      <c r="AT294" s="32"/>
    </row>
    <row r="295" spans="3:46" s="15" customFormat="1" x14ac:dyDescent="0.25">
      <c r="C295" s="97"/>
      <c r="D295" s="32"/>
      <c r="E295" s="32"/>
      <c r="F295" s="32"/>
      <c r="G295" s="32"/>
      <c r="H295" s="97"/>
      <c r="I295" s="32"/>
      <c r="J295" s="32"/>
      <c r="K295" s="32"/>
      <c r="L295" s="32"/>
      <c r="M295" s="27"/>
      <c r="N295" s="32"/>
      <c r="O295" s="97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100"/>
      <c r="AH295" s="99"/>
      <c r="AI295" s="99"/>
      <c r="AJ295" s="99"/>
      <c r="AK295" s="33"/>
      <c r="AL295" s="32"/>
      <c r="AM295" s="32"/>
      <c r="AN295" s="32"/>
      <c r="AO295" s="32"/>
      <c r="AP295" s="32"/>
      <c r="AQ295" s="32"/>
      <c r="AR295" s="32"/>
      <c r="AS295" s="32"/>
      <c r="AT295" s="32"/>
    </row>
    <row r="296" spans="3:46" s="15" customFormat="1" x14ac:dyDescent="0.25">
      <c r="C296" s="97"/>
      <c r="D296" s="32"/>
      <c r="E296" s="32"/>
      <c r="F296" s="32"/>
      <c r="G296" s="32"/>
      <c r="H296" s="97"/>
      <c r="I296" s="32"/>
      <c r="J296" s="32"/>
      <c r="K296" s="32"/>
      <c r="L296" s="32"/>
      <c r="M296" s="27"/>
      <c r="N296" s="32"/>
      <c r="O296" s="97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100"/>
      <c r="AH296" s="99"/>
      <c r="AI296" s="99"/>
      <c r="AJ296" s="99"/>
      <c r="AK296" s="33"/>
      <c r="AL296" s="32"/>
      <c r="AM296" s="32"/>
      <c r="AN296" s="32"/>
      <c r="AO296" s="32"/>
      <c r="AP296" s="32"/>
      <c r="AQ296" s="32"/>
      <c r="AR296" s="32"/>
      <c r="AS296" s="32"/>
      <c r="AT296" s="32"/>
    </row>
    <row r="297" spans="3:46" s="15" customFormat="1" x14ac:dyDescent="0.25">
      <c r="C297" s="97"/>
      <c r="D297" s="32"/>
      <c r="E297" s="32"/>
      <c r="F297" s="32"/>
      <c r="G297" s="32"/>
      <c r="H297" s="97"/>
      <c r="I297" s="32"/>
      <c r="J297" s="32"/>
      <c r="K297" s="32"/>
      <c r="L297" s="32"/>
      <c r="M297" s="27"/>
      <c r="N297" s="32"/>
      <c r="O297" s="97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9"/>
      <c r="AG297" s="100"/>
      <c r="AH297" s="99"/>
      <c r="AI297" s="99"/>
      <c r="AJ297" s="99"/>
      <c r="AK297" s="33"/>
      <c r="AL297" s="32"/>
      <c r="AM297" s="32"/>
      <c r="AN297" s="32"/>
      <c r="AO297" s="32"/>
      <c r="AP297" s="32"/>
      <c r="AQ297" s="32"/>
      <c r="AR297" s="32"/>
      <c r="AS297" s="32"/>
      <c r="AT297" s="32"/>
    </row>
    <row r="298" spans="3:46" s="15" customFormat="1" x14ac:dyDescent="0.25">
      <c r="C298" s="97"/>
      <c r="D298" s="32"/>
      <c r="E298" s="32"/>
      <c r="F298" s="32"/>
      <c r="G298" s="32"/>
      <c r="H298" s="97"/>
      <c r="I298" s="32"/>
      <c r="J298" s="32"/>
      <c r="K298" s="32"/>
      <c r="L298" s="32"/>
      <c r="M298" s="27"/>
      <c r="N298" s="32"/>
      <c r="O298" s="97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100"/>
      <c r="AH298" s="99"/>
      <c r="AI298" s="99"/>
      <c r="AJ298" s="99"/>
      <c r="AK298" s="33"/>
      <c r="AL298" s="32"/>
      <c r="AM298" s="32"/>
      <c r="AN298" s="32"/>
      <c r="AO298" s="32"/>
      <c r="AP298" s="32"/>
      <c r="AQ298" s="32"/>
      <c r="AR298" s="32"/>
      <c r="AS298" s="32"/>
      <c r="AT298" s="32"/>
    </row>
    <row r="299" spans="3:46" s="15" customFormat="1" x14ac:dyDescent="0.25">
      <c r="C299" s="97"/>
      <c r="D299" s="32"/>
      <c r="E299" s="32"/>
      <c r="F299" s="32"/>
      <c r="G299" s="32"/>
      <c r="H299" s="97"/>
      <c r="I299" s="32"/>
      <c r="J299" s="32"/>
      <c r="K299" s="32"/>
      <c r="L299" s="32"/>
      <c r="M299" s="27"/>
      <c r="N299" s="32"/>
      <c r="O299" s="97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9"/>
      <c r="AG299" s="100"/>
      <c r="AH299" s="99"/>
      <c r="AI299" s="99"/>
      <c r="AJ299" s="99"/>
      <c r="AK299" s="33"/>
      <c r="AL299" s="32"/>
      <c r="AM299" s="32"/>
      <c r="AN299" s="32"/>
      <c r="AO299" s="32"/>
      <c r="AP299" s="32"/>
      <c r="AQ299" s="32"/>
      <c r="AR299" s="32"/>
      <c r="AS299" s="32"/>
      <c r="AT299" s="32"/>
    </row>
    <row r="300" spans="3:46" s="15" customFormat="1" x14ac:dyDescent="0.25">
      <c r="C300" s="97"/>
      <c r="D300" s="32"/>
      <c r="E300" s="32"/>
      <c r="F300" s="32"/>
      <c r="G300" s="32"/>
      <c r="H300" s="97"/>
      <c r="I300" s="32"/>
      <c r="J300" s="32"/>
      <c r="K300" s="32"/>
      <c r="L300" s="32"/>
      <c r="M300" s="27"/>
      <c r="N300" s="32"/>
      <c r="O300" s="97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100"/>
      <c r="AH300" s="99"/>
      <c r="AI300" s="99"/>
      <c r="AJ300" s="99"/>
      <c r="AK300" s="33"/>
      <c r="AL300" s="32"/>
      <c r="AM300" s="32"/>
      <c r="AN300" s="32"/>
      <c r="AO300" s="32"/>
      <c r="AP300" s="32"/>
      <c r="AQ300" s="32"/>
      <c r="AR300" s="32"/>
      <c r="AS300" s="32"/>
      <c r="AT300" s="32"/>
    </row>
    <row r="301" spans="3:46" s="15" customFormat="1" x14ac:dyDescent="0.25">
      <c r="C301" s="97"/>
      <c r="D301" s="32"/>
      <c r="E301" s="32"/>
      <c r="F301" s="32"/>
      <c r="G301" s="32"/>
      <c r="H301" s="97"/>
      <c r="I301" s="32"/>
      <c r="J301" s="32"/>
      <c r="K301" s="32"/>
      <c r="L301" s="32"/>
      <c r="M301" s="27"/>
      <c r="N301" s="32"/>
      <c r="O301" s="97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100"/>
      <c r="AH301" s="99"/>
      <c r="AI301" s="99"/>
      <c r="AJ301" s="99"/>
      <c r="AK301" s="33"/>
      <c r="AL301" s="32"/>
      <c r="AM301" s="32"/>
      <c r="AN301" s="32"/>
      <c r="AO301" s="32"/>
      <c r="AP301" s="32"/>
      <c r="AQ301" s="32"/>
      <c r="AR301" s="32"/>
      <c r="AS301" s="32"/>
      <c r="AT301" s="32"/>
    </row>
    <row r="302" spans="3:46" s="15" customFormat="1" x14ac:dyDescent="0.25">
      <c r="C302" s="97"/>
      <c r="D302" s="32"/>
      <c r="E302" s="32"/>
      <c r="F302" s="32"/>
      <c r="G302" s="32"/>
      <c r="H302" s="97"/>
      <c r="I302" s="32"/>
      <c r="J302" s="32"/>
      <c r="K302" s="32"/>
      <c r="L302" s="32"/>
      <c r="M302" s="27"/>
      <c r="N302" s="32"/>
      <c r="O302" s="97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100"/>
      <c r="AH302" s="99"/>
      <c r="AI302" s="99"/>
      <c r="AJ302" s="99"/>
      <c r="AK302" s="33"/>
      <c r="AL302" s="32"/>
      <c r="AM302" s="32"/>
      <c r="AN302" s="32"/>
      <c r="AO302" s="32"/>
      <c r="AP302" s="32"/>
      <c r="AQ302" s="32"/>
      <c r="AR302" s="32"/>
      <c r="AS302" s="32"/>
      <c r="AT302" s="32"/>
    </row>
    <row r="303" spans="3:46" s="15" customFormat="1" x14ac:dyDescent="0.25">
      <c r="C303" s="97"/>
      <c r="D303" s="32"/>
      <c r="E303" s="32"/>
      <c r="F303" s="32"/>
      <c r="G303" s="32"/>
      <c r="H303" s="97"/>
      <c r="I303" s="32"/>
      <c r="J303" s="32"/>
      <c r="K303" s="32"/>
      <c r="L303" s="32"/>
      <c r="M303" s="27"/>
      <c r="N303" s="32"/>
      <c r="O303" s="97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100"/>
      <c r="AH303" s="99"/>
      <c r="AI303" s="99"/>
      <c r="AJ303" s="99"/>
      <c r="AK303" s="33"/>
      <c r="AL303" s="32"/>
      <c r="AM303" s="32"/>
      <c r="AN303" s="32"/>
      <c r="AO303" s="32"/>
      <c r="AP303" s="32"/>
      <c r="AQ303" s="32"/>
      <c r="AR303" s="32"/>
      <c r="AS303" s="32"/>
      <c r="AT303" s="32"/>
    </row>
    <row r="304" spans="3:46" s="15" customFormat="1" x14ac:dyDescent="0.25">
      <c r="C304" s="97"/>
      <c r="D304" s="32"/>
      <c r="E304" s="32"/>
      <c r="F304" s="32"/>
      <c r="G304" s="32"/>
      <c r="H304" s="97"/>
      <c r="I304" s="32"/>
      <c r="J304" s="32"/>
      <c r="K304" s="32"/>
      <c r="L304" s="32"/>
      <c r="M304" s="27"/>
      <c r="N304" s="32"/>
      <c r="O304" s="97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100"/>
      <c r="AH304" s="99"/>
      <c r="AI304" s="99"/>
      <c r="AJ304" s="99"/>
      <c r="AK304" s="33"/>
      <c r="AL304" s="32"/>
      <c r="AM304" s="32"/>
      <c r="AN304" s="32"/>
      <c r="AO304" s="32"/>
      <c r="AP304" s="32"/>
      <c r="AQ304" s="32"/>
      <c r="AR304" s="32"/>
      <c r="AS304" s="32"/>
      <c r="AT304" s="32"/>
    </row>
    <row r="305" spans="3:46" s="15" customFormat="1" x14ac:dyDescent="0.25">
      <c r="C305" s="97"/>
      <c r="D305" s="32"/>
      <c r="E305" s="32"/>
      <c r="F305" s="32"/>
      <c r="G305" s="32"/>
      <c r="H305" s="97"/>
      <c r="I305" s="32"/>
      <c r="J305" s="32"/>
      <c r="K305" s="32"/>
      <c r="L305" s="32"/>
      <c r="M305" s="27"/>
      <c r="N305" s="32"/>
      <c r="O305" s="97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9"/>
      <c r="AG305" s="100"/>
      <c r="AH305" s="99"/>
      <c r="AI305" s="99"/>
      <c r="AJ305" s="99"/>
      <c r="AK305" s="33"/>
      <c r="AL305" s="32"/>
      <c r="AM305" s="32"/>
      <c r="AN305" s="32"/>
      <c r="AO305" s="32"/>
      <c r="AP305" s="32"/>
      <c r="AQ305" s="32"/>
      <c r="AR305" s="32"/>
      <c r="AS305" s="32"/>
      <c r="AT305" s="32"/>
    </row>
    <row r="306" spans="3:46" s="15" customFormat="1" x14ac:dyDescent="0.25">
      <c r="C306" s="97"/>
      <c r="D306" s="32"/>
      <c r="E306" s="32"/>
      <c r="F306" s="32"/>
      <c r="G306" s="32"/>
      <c r="H306" s="97"/>
      <c r="I306" s="32"/>
      <c r="J306" s="32"/>
      <c r="K306" s="32"/>
      <c r="L306" s="32"/>
      <c r="M306" s="27"/>
      <c r="N306" s="32"/>
      <c r="O306" s="97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100"/>
      <c r="AH306" s="99"/>
      <c r="AI306" s="99"/>
      <c r="AJ306" s="99"/>
      <c r="AK306" s="33"/>
      <c r="AL306" s="32"/>
      <c r="AM306" s="32"/>
      <c r="AN306" s="32"/>
      <c r="AO306" s="32"/>
      <c r="AP306" s="32"/>
      <c r="AQ306" s="32"/>
      <c r="AR306" s="32"/>
      <c r="AS306" s="32"/>
      <c r="AT306" s="32"/>
    </row>
    <row r="307" spans="3:46" s="15" customFormat="1" x14ac:dyDescent="0.25">
      <c r="C307" s="97"/>
      <c r="D307" s="32"/>
      <c r="E307" s="32"/>
      <c r="F307" s="32"/>
      <c r="G307" s="32"/>
      <c r="H307" s="97"/>
      <c r="I307" s="32"/>
      <c r="J307" s="32"/>
      <c r="K307" s="32"/>
      <c r="L307" s="32"/>
      <c r="M307" s="27"/>
      <c r="N307" s="32"/>
      <c r="O307" s="97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100"/>
      <c r="AH307" s="99"/>
      <c r="AI307" s="99"/>
      <c r="AJ307" s="99"/>
      <c r="AK307" s="33"/>
      <c r="AL307" s="32"/>
      <c r="AM307" s="32"/>
      <c r="AN307" s="32"/>
      <c r="AO307" s="32"/>
      <c r="AP307" s="32"/>
      <c r="AQ307" s="32"/>
      <c r="AR307" s="32"/>
      <c r="AS307" s="32"/>
      <c r="AT307" s="32"/>
    </row>
    <row r="308" spans="3:46" s="15" customFormat="1" x14ac:dyDescent="0.25">
      <c r="C308" s="97"/>
      <c r="D308" s="32"/>
      <c r="E308" s="32"/>
      <c r="F308" s="32"/>
      <c r="G308" s="32"/>
      <c r="H308" s="97"/>
      <c r="I308" s="32"/>
      <c r="J308" s="32"/>
      <c r="K308" s="32"/>
      <c r="L308" s="32"/>
      <c r="M308" s="27"/>
      <c r="N308" s="32"/>
      <c r="O308" s="97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9"/>
      <c r="AG308" s="100"/>
      <c r="AH308" s="99"/>
      <c r="AI308" s="99"/>
      <c r="AJ308" s="99"/>
      <c r="AK308" s="33"/>
      <c r="AL308" s="32"/>
      <c r="AM308" s="32"/>
      <c r="AN308" s="32"/>
      <c r="AO308" s="32"/>
      <c r="AP308" s="32"/>
      <c r="AQ308" s="32"/>
      <c r="AR308" s="32"/>
      <c r="AS308" s="32"/>
      <c r="AT308" s="32"/>
    </row>
    <row r="309" spans="3:46" s="15" customFormat="1" x14ac:dyDescent="0.25">
      <c r="C309" s="97"/>
      <c r="D309" s="32"/>
      <c r="E309" s="32"/>
      <c r="F309" s="32"/>
      <c r="G309" s="32"/>
      <c r="H309" s="97"/>
      <c r="I309" s="32"/>
      <c r="J309" s="32"/>
      <c r="K309" s="32"/>
      <c r="L309" s="32"/>
      <c r="M309" s="27"/>
      <c r="N309" s="32"/>
      <c r="O309" s="97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9"/>
      <c r="AG309" s="100"/>
      <c r="AH309" s="99"/>
      <c r="AI309" s="99"/>
      <c r="AJ309" s="99"/>
      <c r="AK309" s="33"/>
      <c r="AL309" s="32"/>
      <c r="AM309" s="32"/>
      <c r="AN309" s="32"/>
      <c r="AO309" s="32"/>
      <c r="AP309" s="32"/>
      <c r="AQ309" s="32"/>
      <c r="AR309" s="32"/>
      <c r="AS309" s="32"/>
      <c r="AT309" s="32"/>
    </row>
    <row r="310" spans="3:46" s="15" customFormat="1" x14ac:dyDescent="0.25">
      <c r="C310" s="97"/>
      <c r="D310" s="32"/>
      <c r="E310" s="32"/>
      <c r="F310" s="32"/>
      <c r="G310" s="32"/>
      <c r="H310" s="97"/>
      <c r="I310" s="32"/>
      <c r="J310" s="32"/>
      <c r="K310" s="32"/>
      <c r="L310" s="32"/>
      <c r="M310" s="27"/>
      <c r="N310" s="32"/>
      <c r="O310" s="97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100"/>
      <c r="AH310" s="99"/>
      <c r="AI310" s="99"/>
      <c r="AJ310" s="99"/>
      <c r="AK310" s="33"/>
      <c r="AL310" s="32"/>
      <c r="AM310" s="32"/>
      <c r="AN310" s="32"/>
      <c r="AO310" s="32"/>
      <c r="AP310" s="32"/>
      <c r="AQ310" s="32"/>
      <c r="AR310" s="32"/>
      <c r="AS310" s="32"/>
      <c r="AT310" s="32"/>
    </row>
    <row r="311" spans="3:46" s="15" customFormat="1" x14ac:dyDescent="0.25">
      <c r="C311" s="97"/>
      <c r="D311" s="32"/>
      <c r="E311" s="32"/>
      <c r="F311" s="32"/>
      <c r="G311" s="32"/>
      <c r="H311" s="97"/>
      <c r="I311" s="32"/>
      <c r="J311" s="32"/>
      <c r="K311" s="32"/>
      <c r="L311" s="32"/>
      <c r="M311" s="27"/>
      <c r="N311" s="32"/>
      <c r="O311" s="97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100"/>
      <c r="AH311" s="99"/>
      <c r="AI311" s="99"/>
      <c r="AJ311" s="99"/>
      <c r="AK311" s="33"/>
      <c r="AL311" s="32"/>
      <c r="AM311" s="32"/>
      <c r="AN311" s="32"/>
      <c r="AO311" s="32"/>
      <c r="AP311" s="32"/>
      <c r="AQ311" s="32"/>
      <c r="AR311" s="32"/>
      <c r="AS311" s="32"/>
      <c r="AT311" s="32"/>
    </row>
    <row r="312" spans="3:46" s="15" customFormat="1" x14ac:dyDescent="0.25">
      <c r="C312" s="97"/>
      <c r="D312" s="32"/>
      <c r="E312" s="32"/>
      <c r="F312" s="32"/>
      <c r="G312" s="32"/>
      <c r="H312" s="97"/>
      <c r="I312" s="32"/>
      <c r="J312" s="32"/>
      <c r="K312" s="32"/>
      <c r="L312" s="32"/>
      <c r="M312" s="27"/>
      <c r="N312" s="32"/>
      <c r="O312" s="97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9"/>
      <c r="AG312" s="100"/>
      <c r="AH312" s="99"/>
      <c r="AI312" s="99"/>
      <c r="AJ312" s="99"/>
      <c r="AK312" s="33"/>
      <c r="AL312" s="32"/>
      <c r="AM312" s="32"/>
      <c r="AN312" s="32"/>
      <c r="AO312" s="32"/>
      <c r="AP312" s="32"/>
      <c r="AQ312" s="32"/>
      <c r="AR312" s="32"/>
      <c r="AS312" s="32"/>
      <c r="AT312" s="32"/>
    </row>
    <row r="313" spans="3:46" s="15" customFormat="1" x14ac:dyDescent="0.25">
      <c r="C313" s="97"/>
      <c r="D313" s="32"/>
      <c r="E313" s="32"/>
      <c r="F313" s="32"/>
      <c r="G313" s="32"/>
      <c r="H313" s="97"/>
      <c r="I313" s="32"/>
      <c r="J313" s="32"/>
      <c r="K313" s="32"/>
      <c r="L313" s="32"/>
      <c r="M313" s="27"/>
      <c r="N313" s="32"/>
      <c r="O313" s="97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100"/>
      <c r="AH313" s="99"/>
      <c r="AI313" s="99"/>
      <c r="AJ313" s="99"/>
      <c r="AK313" s="33"/>
      <c r="AL313" s="32"/>
      <c r="AM313" s="32"/>
      <c r="AN313" s="32"/>
      <c r="AO313" s="32"/>
      <c r="AP313" s="32"/>
      <c r="AQ313" s="32"/>
      <c r="AR313" s="32"/>
      <c r="AS313" s="32"/>
      <c r="AT313" s="32"/>
    </row>
    <row r="314" spans="3:46" s="15" customFormat="1" x14ac:dyDescent="0.25">
      <c r="C314" s="97"/>
      <c r="D314" s="32"/>
      <c r="E314" s="32"/>
      <c r="F314" s="32"/>
      <c r="G314" s="32"/>
      <c r="H314" s="97"/>
      <c r="I314" s="32"/>
      <c r="J314" s="32"/>
      <c r="K314" s="32"/>
      <c r="L314" s="32"/>
      <c r="M314" s="27"/>
      <c r="N314" s="32"/>
      <c r="O314" s="97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100"/>
      <c r="AH314" s="99"/>
      <c r="AI314" s="99"/>
      <c r="AJ314" s="99"/>
      <c r="AK314" s="33"/>
      <c r="AL314" s="32"/>
      <c r="AM314" s="32"/>
      <c r="AN314" s="32"/>
      <c r="AO314" s="32"/>
      <c r="AP314" s="32"/>
      <c r="AQ314" s="32"/>
      <c r="AR314" s="32"/>
      <c r="AS314" s="32"/>
      <c r="AT314" s="32"/>
    </row>
    <row r="315" spans="3:46" s="15" customFormat="1" x14ac:dyDescent="0.25">
      <c r="C315" s="97"/>
      <c r="D315" s="32"/>
      <c r="E315" s="32"/>
      <c r="F315" s="32"/>
      <c r="G315" s="32"/>
      <c r="H315" s="97"/>
      <c r="I315" s="32"/>
      <c r="J315" s="32"/>
      <c r="K315" s="32"/>
      <c r="L315" s="32"/>
      <c r="M315" s="27"/>
      <c r="N315" s="32"/>
      <c r="O315" s="97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100"/>
      <c r="AH315" s="99"/>
      <c r="AI315" s="99"/>
      <c r="AJ315" s="99"/>
      <c r="AK315" s="33"/>
      <c r="AL315" s="32"/>
      <c r="AM315" s="32"/>
      <c r="AN315" s="32"/>
      <c r="AO315" s="32"/>
      <c r="AP315" s="32"/>
      <c r="AQ315" s="32"/>
      <c r="AR315" s="32"/>
      <c r="AS315" s="32"/>
      <c r="AT315" s="32"/>
    </row>
    <row r="316" spans="3:46" s="15" customFormat="1" x14ac:dyDescent="0.25">
      <c r="C316" s="97"/>
      <c r="D316" s="32"/>
      <c r="E316" s="32"/>
      <c r="F316" s="32"/>
      <c r="G316" s="32"/>
      <c r="H316" s="97"/>
      <c r="I316" s="32"/>
      <c r="J316" s="32"/>
      <c r="K316" s="32"/>
      <c r="L316" s="32"/>
      <c r="M316" s="27"/>
      <c r="N316" s="32"/>
      <c r="O316" s="97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100"/>
      <c r="AH316" s="99"/>
      <c r="AI316" s="99"/>
      <c r="AJ316" s="99"/>
      <c r="AK316" s="33"/>
      <c r="AL316" s="32"/>
      <c r="AM316" s="32"/>
      <c r="AN316" s="32"/>
      <c r="AO316" s="32"/>
      <c r="AP316" s="32"/>
      <c r="AQ316" s="32"/>
      <c r="AR316" s="32"/>
      <c r="AS316" s="32"/>
      <c r="AT316" s="32"/>
    </row>
    <row r="317" spans="3:46" s="15" customFormat="1" x14ac:dyDescent="0.25">
      <c r="C317" s="97"/>
      <c r="D317" s="32"/>
      <c r="E317" s="32"/>
      <c r="F317" s="32"/>
      <c r="G317" s="32"/>
      <c r="H317" s="97"/>
      <c r="I317" s="32"/>
      <c r="J317" s="32"/>
      <c r="K317" s="32"/>
      <c r="L317" s="32"/>
      <c r="M317" s="27"/>
      <c r="N317" s="32"/>
      <c r="O317" s="97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100"/>
      <c r="AH317" s="99"/>
      <c r="AI317" s="99"/>
      <c r="AJ317" s="99"/>
      <c r="AK317" s="33"/>
      <c r="AL317" s="32"/>
      <c r="AM317" s="32"/>
      <c r="AN317" s="32"/>
      <c r="AO317" s="32"/>
      <c r="AP317" s="32"/>
      <c r="AQ317" s="32"/>
      <c r="AR317" s="32"/>
      <c r="AS317" s="32"/>
      <c r="AT317" s="32"/>
    </row>
    <row r="318" spans="3:46" s="15" customFormat="1" x14ac:dyDescent="0.25">
      <c r="C318" s="97"/>
      <c r="D318" s="32"/>
      <c r="E318" s="32"/>
      <c r="F318" s="32"/>
      <c r="G318" s="32"/>
      <c r="H318" s="97"/>
      <c r="I318" s="32"/>
      <c r="J318" s="32"/>
      <c r="K318" s="32"/>
      <c r="L318" s="32"/>
      <c r="M318" s="27"/>
      <c r="N318" s="32"/>
      <c r="O318" s="97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100"/>
      <c r="AH318" s="99"/>
      <c r="AI318" s="99"/>
      <c r="AJ318" s="99"/>
      <c r="AK318" s="33"/>
      <c r="AL318" s="32"/>
      <c r="AM318" s="32"/>
      <c r="AN318" s="32"/>
      <c r="AO318" s="32"/>
      <c r="AP318" s="32"/>
      <c r="AQ318" s="32"/>
      <c r="AR318" s="32"/>
      <c r="AS318" s="32"/>
      <c r="AT318" s="32"/>
    </row>
    <row r="319" spans="3:46" s="15" customFormat="1" x14ac:dyDescent="0.25">
      <c r="C319" s="97"/>
      <c r="D319" s="32"/>
      <c r="E319" s="32"/>
      <c r="F319" s="32"/>
      <c r="G319" s="32"/>
      <c r="H319" s="97"/>
      <c r="I319" s="32"/>
      <c r="J319" s="32"/>
      <c r="K319" s="32"/>
      <c r="L319" s="32"/>
      <c r="M319" s="27"/>
      <c r="N319" s="32"/>
      <c r="O319" s="97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9"/>
      <c r="AG319" s="100"/>
      <c r="AH319" s="99"/>
      <c r="AI319" s="99"/>
      <c r="AJ319" s="99"/>
      <c r="AK319" s="33"/>
      <c r="AL319" s="32"/>
      <c r="AM319" s="32"/>
      <c r="AN319" s="32"/>
      <c r="AO319" s="32"/>
      <c r="AP319" s="32"/>
      <c r="AQ319" s="32"/>
      <c r="AR319" s="32"/>
      <c r="AS319" s="32"/>
      <c r="AT319" s="32"/>
    </row>
    <row r="320" spans="3:46" s="15" customFormat="1" x14ac:dyDescent="0.25">
      <c r="C320" s="97"/>
      <c r="D320" s="32"/>
      <c r="E320" s="32"/>
      <c r="F320" s="32"/>
      <c r="G320" s="32"/>
      <c r="H320" s="97"/>
      <c r="I320" s="32"/>
      <c r="J320" s="32"/>
      <c r="K320" s="32"/>
      <c r="L320" s="32"/>
      <c r="M320" s="27"/>
      <c r="N320" s="32"/>
      <c r="O320" s="97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9"/>
      <c r="AG320" s="100"/>
      <c r="AH320" s="99"/>
      <c r="AI320" s="99"/>
      <c r="AJ320" s="99"/>
      <c r="AK320" s="33"/>
      <c r="AL320" s="32"/>
      <c r="AM320" s="32"/>
      <c r="AN320" s="32"/>
      <c r="AO320" s="32"/>
      <c r="AP320" s="32"/>
      <c r="AQ320" s="32"/>
      <c r="AR320" s="32"/>
      <c r="AS320" s="32"/>
      <c r="AT320" s="32"/>
    </row>
    <row r="321" spans="3:46" s="15" customFormat="1" x14ac:dyDescent="0.25">
      <c r="C321" s="97"/>
      <c r="D321" s="32"/>
      <c r="E321" s="32"/>
      <c r="F321" s="32"/>
      <c r="G321" s="32"/>
      <c r="H321" s="97"/>
      <c r="I321" s="32"/>
      <c r="J321" s="32"/>
      <c r="K321" s="32"/>
      <c r="L321" s="32"/>
      <c r="M321" s="27"/>
      <c r="N321" s="32"/>
      <c r="O321" s="97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100"/>
      <c r="AH321" s="99"/>
      <c r="AI321" s="99"/>
      <c r="AJ321" s="99"/>
      <c r="AK321" s="33"/>
      <c r="AL321" s="32"/>
      <c r="AM321" s="32"/>
      <c r="AN321" s="32"/>
      <c r="AO321" s="32"/>
      <c r="AP321" s="32"/>
      <c r="AQ321" s="32"/>
      <c r="AR321" s="32"/>
      <c r="AS321" s="32"/>
      <c r="AT321" s="32"/>
    </row>
    <row r="322" spans="3:46" s="15" customFormat="1" x14ac:dyDescent="0.25">
      <c r="C322" s="97"/>
      <c r="D322" s="32"/>
      <c r="E322" s="32"/>
      <c r="F322" s="32"/>
      <c r="G322" s="32"/>
      <c r="H322" s="97"/>
      <c r="I322" s="32"/>
      <c r="J322" s="32"/>
      <c r="K322" s="32"/>
      <c r="L322" s="32"/>
      <c r="M322" s="27"/>
      <c r="N322" s="32"/>
      <c r="O322" s="97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9"/>
      <c r="AG322" s="100"/>
      <c r="AH322" s="99"/>
      <c r="AI322" s="99"/>
      <c r="AJ322" s="99"/>
      <c r="AK322" s="33"/>
      <c r="AL322" s="32"/>
      <c r="AM322" s="32"/>
      <c r="AN322" s="32"/>
      <c r="AO322" s="32"/>
      <c r="AP322" s="32"/>
      <c r="AQ322" s="32"/>
      <c r="AR322" s="32"/>
      <c r="AS322" s="32"/>
      <c r="AT322" s="32"/>
    </row>
    <row r="323" spans="3:46" s="15" customFormat="1" x14ac:dyDescent="0.25">
      <c r="C323" s="97"/>
      <c r="D323" s="32"/>
      <c r="E323" s="32"/>
      <c r="F323" s="32"/>
      <c r="G323" s="32"/>
      <c r="H323" s="97"/>
      <c r="I323" s="32"/>
      <c r="J323" s="32"/>
      <c r="K323" s="32"/>
      <c r="L323" s="32"/>
      <c r="M323" s="27"/>
      <c r="N323" s="32"/>
      <c r="O323" s="97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100"/>
      <c r="AH323" s="99"/>
      <c r="AI323" s="99"/>
      <c r="AJ323" s="99"/>
      <c r="AK323" s="33"/>
      <c r="AL323" s="32"/>
      <c r="AM323" s="32"/>
      <c r="AN323" s="32"/>
      <c r="AO323" s="32"/>
      <c r="AP323" s="32"/>
      <c r="AQ323" s="32"/>
      <c r="AR323" s="32"/>
      <c r="AS323" s="32"/>
      <c r="AT323" s="32"/>
    </row>
    <row r="324" spans="3:46" s="15" customFormat="1" x14ac:dyDescent="0.25">
      <c r="C324" s="97"/>
      <c r="D324" s="32"/>
      <c r="E324" s="32"/>
      <c r="F324" s="32"/>
      <c r="G324" s="32"/>
      <c r="H324" s="97"/>
      <c r="I324" s="32"/>
      <c r="J324" s="32"/>
      <c r="K324" s="32"/>
      <c r="L324" s="32"/>
      <c r="M324" s="27"/>
      <c r="N324" s="32"/>
      <c r="O324" s="97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100"/>
      <c r="AH324" s="99"/>
      <c r="AI324" s="99"/>
      <c r="AJ324" s="99"/>
      <c r="AK324" s="33"/>
      <c r="AL324" s="32"/>
      <c r="AM324" s="32"/>
      <c r="AN324" s="32"/>
      <c r="AO324" s="32"/>
      <c r="AP324" s="32"/>
      <c r="AQ324" s="32"/>
      <c r="AR324" s="32"/>
      <c r="AS324" s="32"/>
      <c r="AT324" s="32"/>
    </row>
    <row r="325" spans="3:46" s="15" customFormat="1" x14ac:dyDescent="0.25">
      <c r="C325" s="97"/>
      <c r="D325" s="32"/>
      <c r="E325" s="32"/>
      <c r="F325" s="32"/>
      <c r="G325" s="32"/>
      <c r="H325" s="97"/>
      <c r="I325" s="32"/>
      <c r="J325" s="32"/>
      <c r="K325" s="32"/>
      <c r="L325" s="32"/>
      <c r="M325" s="27"/>
      <c r="N325" s="32"/>
      <c r="O325" s="97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100"/>
      <c r="AH325" s="99"/>
      <c r="AI325" s="99"/>
      <c r="AJ325" s="99"/>
      <c r="AK325" s="33"/>
      <c r="AL325" s="32"/>
      <c r="AM325" s="32"/>
      <c r="AN325" s="32"/>
      <c r="AO325" s="32"/>
      <c r="AP325" s="32"/>
      <c r="AQ325" s="32"/>
      <c r="AR325" s="32"/>
      <c r="AS325" s="32"/>
      <c r="AT325" s="32"/>
    </row>
    <row r="326" spans="3:46" s="15" customFormat="1" x14ac:dyDescent="0.25">
      <c r="C326" s="97"/>
      <c r="D326" s="32"/>
      <c r="E326" s="32"/>
      <c r="F326" s="32"/>
      <c r="G326" s="32"/>
      <c r="H326" s="97"/>
      <c r="I326" s="32"/>
      <c r="J326" s="32"/>
      <c r="K326" s="32"/>
      <c r="L326" s="32"/>
      <c r="M326" s="27"/>
      <c r="N326" s="32"/>
      <c r="O326" s="97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100"/>
      <c r="AH326" s="99"/>
      <c r="AI326" s="99"/>
      <c r="AJ326" s="99"/>
      <c r="AK326" s="33"/>
      <c r="AL326" s="32"/>
      <c r="AM326" s="32"/>
      <c r="AN326" s="32"/>
      <c r="AO326" s="32"/>
      <c r="AP326" s="32"/>
      <c r="AQ326" s="32"/>
      <c r="AR326" s="32"/>
      <c r="AS326" s="32"/>
      <c r="AT326" s="32"/>
    </row>
    <row r="327" spans="3:46" s="15" customFormat="1" x14ac:dyDescent="0.25">
      <c r="C327" s="97"/>
      <c r="D327" s="32"/>
      <c r="E327" s="32"/>
      <c r="F327" s="32"/>
      <c r="G327" s="32"/>
      <c r="H327" s="97"/>
      <c r="I327" s="32"/>
      <c r="J327" s="32"/>
      <c r="K327" s="32"/>
      <c r="L327" s="32"/>
      <c r="M327" s="27"/>
      <c r="N327" s="32"/>
      <c r="O327" s="97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9"/>
      <c r="AG327" s="100"/>
      <c r="AH327" s="99"/>
      <c r="AI327" s="99"/>
      <c r="AJ327" s="99"/>
      <c r="AK327" s="33"/>
      <c r="AL327" s="32"/>
      <c r="AM327" s="32"/>
      <c r="AN327" s="32"/>
      <c r="AO327" s="32"/>
      <c r="AP327" s="32"/>
      <c r="AQ327" s="32"/>
      <c r="AR327" s="32"/>
      <c r="AS327" s="32"/>
      <c r="AT327" s="32"/>
    </row>
    <row r="328" spans="3:46" s="15" customFormat="1" x14ac:dyDescent="0.25">
      <c r="C328" s="97"/>
      <c r="D328" s="32"/>
      <c r="E328" s="32"/>
      <c r="F328" s="32"/>
      <c r="G328" s="32"/>
      <c r="H328" s="97"/>
      <c r="I328" s="32"/>
      <c r="J328" s="32"/>
      <c r="K328" s="32"/>
      <c r="L328" s="32"/>
      <c r="M328" s="27"/>
      <c r="N328" s="32"/>
      <c r="O328" s="97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9"/>
      <c r="AG328" s="100"/>
      <c r="AH328" s="99"/>
      <c r="AI328" s="99"/>
      <c r="AJ328" s="99"/>
      <c r="AK328" s="33"/>
      <c r="AL328" s="32"/>
      <c r="AM328" s="32"/>
      <c r="AN328" s="32"/>
      <c r="AO328" s="32"/>
      <c r="AP328" s="32"/>
      <c r="AQ328" s="32"/>
      <c r="AR328" s="32"/>
      <c r="AS328" s="32"/>
      <c r="AT328" s="32"/>
    </row>
    <row r="329" spans="3:46" s="15" customFormat="1" x14ac:dyDescent="0.25">
      <c r="C329" s="97"/>
      <c r="D329" s="32"/>
      <c r="E329" s="32"/>
      <c r="F329" s="32"/>
      <c r="G329" s="32"/>
      <c r="H329" s="97"/>
      <c r="I329" s="32"/>
      <c r="J329" s="32"/>
      <c r="K329" s="32"/>
      <c r="L329" s="32"/>
      <c r="M329" s="27"/>
      <c r="N329" s="32"/>
      <c r="O329" s="97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100"/>
      <c r="AH329" s="99"/>
      <c r="AI329" s="99"/>
      <c r="AJ329" s="99"/>
      <c r="AK329" s="33"/>
      <c r="AL329" s="32"/>
      <c r="AM329" s="32"/>
      <c r="AN329" s="32"/>
      <c r="AO329" s="32"/>
      <c r="AP329" s="32"/>
      <c r="AQ329" s="32"/>
      <c r="AR329" s="32"/>
      <c r="AS329" s="32"/>
      <c r="AT329" s="32"/>
    </row>
    <row r="330" spans="3:46" s="15" customFormat="1" x14ac:dyDescent="0.25">
      <c r="C330" s="97"/>
      <c r="D330" s="32"/>
      <c r="E330" s="32"/>
      <c r="F330" s="32"/>
      <c r="G330" s="32"/>
      <c r="H330" s="97"/>
      <c r="I330" s="32"/>
      <c r="J330" s="32"/>
      <c r="K330" s="32"/>
      <c r="L330" s="32"/>
      <c r="M330" s="27"/>
      <c r="N330" s="32"/>
      <c r="O330" s="97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9"/>
      <c r="AG330" s="100"/>
      <c r="AH330" s="99"/>
      <c r="AI330" s="99"/>
      <c r="AJ330" s="99"/>
      <c r="AK330" s="33"/>
      <c r="AL330" s="32"/>
      <c r="AM330" s="32"/>
      <c r="AN330" s="32"/>
      <c r="AO330" s="32"/>
      <c r="AP330" s="32"/>
      <c r="AQ330" s="32"/>
      <c r="AR330" s="32"/>
      <c r="AS330" s="32"/>
      <c r="AT330" s="32"/>
    </row>
    <row r="331" spans="3:46" s="15" customFormat="1" x14ac:dyDescent="0.25">
      <c r="C331" s="97"/>
      <c r="D331" s="32"/>
      <c r="E331" s="32"/>
      <c r="F331" s="32"/>
      <c r="G331" s="32"/>
      <c r="H331" s="97"/>
      <c r="I331" s="32"/>
      <c r="J331" s="32"/>
      <c r="K331" s="32"/>
      <c r="L331" s="32"/>
      <c r="M331" s="27"/>
      <c r="N331" s="32"/>
      <c r="O331" s="97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9"/>
      <c r="AG331" s="100"/>
      <c r="AH331" s="99"/>
      <c r="AI331" s="99"/>
      <c r="AJ331" s="99"/>
      <c r="AK331" s="33"/>
      <c r="AL331" s="32"/>
      <c r="AM331" s="32"/>
      <c r="AN331" s="32"/>
      <c r="AO331" s="32"/>
      <c r="AP331" s="32"/>
      <c r="AQ331" s="32"/>
      <c r="AR331" s="32"/>
      <c r="AS331" s="32"/>
      <c r="AT331" s="32"/>
    </row>
    <row r="332" spans="3:46" s="15" customFormat="1" x14ac:dyDescent="0.25">
      <c r="C332" s="97"/>
      <c r="D332" s="32"/>
      <c r="E332" s="32"/>
      <c r="F332" s="32"/>
      <c r="G332" s="32"/>
      <c r="H332" s="97"/>
      <c r="I332" s="32"/>
      <c r="J332" s="32"/>
      <c r="K332" s="32"/>
      <c r="L332" s="32"/>
      <c r="M332" s="27"/>
      <c r="N332" s="32"/>
      <c r="O332" s="97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9"/>
      <c r="AG332" s="100"/>
      <c r="AH332" s="99"/>
      <c r="AI332" s="99"/>
      <c r="AJ332" s="99"/>
      <c r="AK332" s="33"/>
      <c r="AL332" s="32"/>
      <c r="AM332" s="32"/>
      <c r="AN332" s="32"/>
      <c r="AO332" s="32"/>
      <c r="AP332" s="32"/>
      <c r="AQ332" s="32"/>
      <c r="AR332" s="32"/>
      <c r="AS332" s="32"/>
      <c r="AT332" s="32"/>
    </row>
    <row r="333" spans="3:46" s="15" customFormat="1" x14ac:dyDescent="0.25">
      <c r="C333" s="97"/>
      <c r="D333" s="32"/>
      <c r="E333" s="32"/>
      <c r="F333" s="32"/>
      <c r="G333" s="32"/>
      <c r="H333" s="97"/>
      <c r="I333" s="32"/>
      <c r="J333" s="32"/>
      <c r="K333" s="32"/>
      <c r="L333" s="32"/>
      <c r="M333" s="27"/>
      <c r="N333" s="32"/>
      <c r="O333" s="97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AG333" s="100"/>
      <c r="AH333" s="99"/>
      <c r="AI333" s="99"/>
      <c r="AJ333" s="99"/>
      <c r="AK333" s="33"/>
      <c r="AL333" s="32"/>
      <c r="AM333" s="32"/>
      <c r="AN333" s="32"/>
      <c r="AO333" s="32"/>
      <c r="AP333" s="32"/>
      <c r="AQ333" s="32"/>
      <c r="AR333" s="32"/>
      <c r="AS333" s="32"/>
      <c r="AT333" s="32"/>
    </row>
    <row r="334" spans="3:46" s="15" customFormat="1" x14ac:dyDescent="0.25">
      <c r="C334" s="97"/>
      <c r="D334" s="32"/>
      <c r="E334" s="32"/>
      <c r="F334" s="32"/>
      <c r="G334" s="32"/>
      <c r="H334" s="97"/>
      <c r="I334" s="32"/>
      <c r="J334" s="32"/>
      <c r="K334" s="32"/>
      <c r="L334" s="32"/>
      <c r="M334" s="27"/>
      <c r="N334" s="32"/>
      <c r="O334" s="97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100"/>
      <c r="AH334" s="99"/>
      <c r="AI334" s="99"/>
      <c r="AJ334" s="99"/>
      <c r="AK334" s="33"/>
      <c r="AL334" s="32"/>
      <c r="AM334" s="32"/>
      <c r="AN334" s="32"/>
      <c r="AO334" s="32"/>
      <c r="AP334" s="32"/>
      <c r="AQ334" s="32"/>
      <c r="AR334" s="32"/>
      <c r="AS334" s="32"/>
      <c r="AT334" s="32"/>
    </row>
    <row r="335" spans="3:46" s="15" customFormat="1" x14ac:dyDescent="0.25">
      <c r="C335" s="97"/>
      <c r="D335" s="32"/>
      <c r="E335" s="32"/>
      <c r="F335" s="32"/>
      <c r="G335" s="32"/>
      <c r="H335" s="97"/>
      <c r="I335" s="32"/>
      <c r="J335" s="32"/>
      <c r="K335" s="32"/>
      <c r="L335" s="32"/>
      <c r="M335" s="27"/>
      <c r="N335" s="32"/>
      <c r="O335" s="97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9"/>
      <c r="AG335" s="100"/>
      <c r="AH335" s="99"/>
      <c r="AI335" s="99"/>
      <c r="AJ335" s="99"/>
      <c r="AK335" s="33"/>
      <c r="AL335" s="32"/>
      <c r="AM335" s="32"/>
      <c r="AN335" s="32"/>
      <c r="AO335" s="32"/>
      <c r="AP335" s="32"/>
      <c r="AQ335" s="32"/>
      <c r="AR335" s="32"/>
      <c r="AS335" s="32"/>
      <c r="AT335" s="32"/>
    </row>
    <row r="336" spans="3:46" s="15" customFormat="1" x14ac:dyDescent="0.25">
      <c r="C336" s="97"/>
      <c r="D336" s="32"/>
      <c r="E336" s="32"/>
      <c r="F336" s="32"/>
      <c r="G336" s="32"/>
      <c r="H336" s="97"/>
      <c r="I336" s="32"/>
      <c r="J336" s="32"/>
      <c r="K336" s="32"/>
      <c r="L336" s="32"/>
      <c r="M336" s="27"/>
      <c r="N336" s="32"/>
      <c r="O336" s="97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9"/>
      <c r="AG336" s="100"/>
      <c r="AH336" s="99"/>
      <c r="AI336" s="99"/>
      <c r="AJ336" s="99"/>
      <c r="AK336" s="33"/>
      <c r="AL336" s="32"/>
      <c r="AM336" s="32"/>
      <c r="AN336" s="32"/>
      <c r="AO336" s="32"/>
      <c r="AP336" s="32"/>
      <c r="AQ336" s="32"/>
      <c r="AR336" s="32"/>
      <c r="AS336" s="32"/>
      <c r="AT336" s="32"/>
    </row>
    <row r="337" spans="3:46" s="15" customFormat="1" x14ac:dyDescent="0.25">
      <c r="C337" s="97"/>
      <c r="D337" s="32"/>
      <c r="E337" s="32"/>
      <c r="F337" s="32"/>
      <c r="G337" s="32"/>
      <c r="H337" s="97"/>
      <c r="I337" s="32"/>
      <c r="J337" s="32"/>
      <c r="K337" s="32"/>
      <c r="L337" s="32"/>
      <c r="M337" s="27"/>
      <c r="N337" s="32"/>
      <c r="O337" s="97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100"/>
      <c r="AH337" s="99"/>
      <c r="AI337" s="99"/>
      <c r="AJ337" s="99"/>
      <c r="AK337" s="33"/>
      <c r="AL337" s="32"/>
      <c r="AM337" s="32"/>
      <c r="AN337" s="32"/>
      <c r="AO337" s="32"/>
      <c r="AP337" s="32"/>
      <c r="AQ337" s="32"/>
      <c r="AR337" s="32"/>
      <c r="AS337" s="32"/>
      <c r="AT337" s="32"/>
    </row>
    <row r="338" spans="3:46" s="15" customFormat="1" x14ac:dyDescent="0.25">
      <c r="C338" s="97"/>
      <c r="D338" s="32"/>
      <c r="E338" s="32"/>
      <c r="F338" s="32"/>
      <c r="G338" s="32"/>
      <c r="H338" s="97"/>
      <c r="I338" s="32"/>
      <c r="J338" s="32"/>
      <c r="K338" s="32"/>
      <c r="L338" s="32"/>
      <c r="M338" s="27"/>
      <c r="N338" s="32"/>
      <c r="O338" s="97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100"/>
      <c r="AH338" s="99"/>
      <c r="AI338" s="99"/>
      <c r="AJ338" s="99"/>
      <c r="AK338" s="33"/>
      <c r="AL338" s="32"/>
      <c r="AM338" s="32"/>
      <c r="AN338" s="32"/>
      <c r="AO338" s="32"/>
      <c r="AP338" s="32"/>
      <c r="AQ338" s="32"/>
      <c r="AR338" s="32"/>
      <c r="AS338" s="32"/>
      <c r="AT338" s="32"/>
    </row>
    <row r="339" spans="3:46" s="15" customFormat="1" x14ac:dyDescent="0.25">
      <c r="C339" s="97"/>
      <c r="D339" s="32"/>
      <c r="E339" s="32"/>
      <c r="F339" s="32"/>
      <c r="G339" s="32"/>
      <c r="H339" s="97"/>
      <c r="I339" s="32"/>
      <c r="J339" s="32"/>
      <c r="K339" s="32"/>
      <c r="L339" s="32"/>
      <c r="M339" s="27"/>
      <c r="N339" s="32"/>
      <c r="O339" s="97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100"/>
      <c r="AH339" s="99"/>
      <c r="AI339" s="99"/>
      <c r="AJ339" s="99"/>
      <c r="AK339" s="33"/>
      <c r="AL339" s="32"/>
      <c r="AM339" s="32"/>
      <c r="AN339" s="32"/>
      <c r="AO339" s="32"/>
      <c r="AP339" s="32"/>
      <c r="AQ339" s="32"/>
      <c r="AR339" s="32"/>
      <c r="AS339" s="32"/>
      <c r="AT339" s="32"/>
    </row>
    <row r="340" spans="3:46" s="15" customFormat="1" x14ac:dyDescent="0.25">
      <c r="C340" s="97"/>
      <c r="D340" s="32"/>
      <c r="E340" s="32"/>
      <c r="F340" s="32"/>
      <c r="G340" s="32"/>
      <c r="H340" s="97"/>
      <c r="I340" s="32"/>
      <c r="J340" s="32"/>
      <c r="K340" s="32"/>
      <c r="L340" s="32"/>
      <c r="M340" s="27"/>
      <c r="N340" s="32"/>
      <c r="O340" s="97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100"/>
      <c r="AH340" s="99"/>
      <c r="AI340" s="99"/>
      <c r="AJ340" s="99"/>
      <c r="AK340" s="33"/>
      <c r="AL340" s="32"/>
      <c r="AM340" s="32"/>
      <c r="AN340" s="32"/>
      <c r="AO340" s="32"/>
      <c r="AP340" s="32"/>
      <c r="AQ340" s="32"/>
      <c r="AR340" s="32"/>
      <c r="AS340" s="32"/>
      <c r="AT340" s="32"/>
    </row>
    <row r="341" spans="3:46" s="15" customFormat="1" x14ac:dyDescent="0.25">
      <c r="C341" s="97"/>
      <c r="D341" s="32"/>
      <c r="E341" s="32"/>
      <c r="F341" s="32"/>
      <c r="G341" s="32"/>
      <c r="H341" s="97"/>
      <c r="I341" s="32"/>
      <c r="J341" s="32"/>
      <c r="K341" s="32"/>
      <c r="L341" s="32"/>
      <c r="M341" s="27"/>
      <c r="N341" s="32"/>
      <c r="O341" s="97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100"/>
      <c r="AH341" s="99"/>
      <c r="AI341" s="99"/>
      <c r="AJ341" s="99"/>
      <c r="AK341" s="33"/>
      <c r="AL341" s="32"/>
      <c r="AM341" s="32"/>
      <c r="AN341" s="32"/>
      <c r="AO341" s="32"/>
      <c r="AP341" s="32"/>
      <c r="AQ341" s="32"/>
      <c r="AR341" s="32"/>
      <c r="AS341" s="32"/>
      <c r="AT341" s="32"/>
    </row>
    <row r="342" spans="3:46" s="15" customFormat="1" x14ac:dyDescent="0.25">
      <c r="C342" s="97"/>
      <c r="D342" s="32"/>
      <c r="E342" s="32"/>
      <c r="F342" s="32"/>
      <c r="G342" s="32"/>
      <c r="H342" s="97"/>
      <c r="I342" s="32"/>
      <c r="J342" s="32"/>
      <c r="K342" s="32"/>
      <c r="L342" s="32"/>
      <c r="M342" s="27"/>
      <c r="N342" s="32"/>
      <c r="O342" s="97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100"/>
      <c r="AH342" s="99"/>
      <c r="AI342" s="99"/>
      <c r="AJ342" s="99"/>
      <c r="AK342" s="33"/>
      <c r="AL342" s="32"/>
      <c r="AM342" s="32"/>
      <c r="AN342" s="32"/>
      <c r="AO342" s="32"/>
      <c r="AP342" s="32"/>
      <c r="AQ342" s="32"/>
      <c r="AR342" s="32"/>
      <c r="AS342" s="32"/>
      <c r="AT342" s="32"/>
    </row>
    <row r="343" spans="3:46" s="15" customFormat="1" x14ac:dyDescent="0.25">
      <c r="C343" s="97"/>
      <c r="D343" s="32"/>
      <c r="E343" s="32"/>
      <c r="F343" s="32"/>
      <c r="G343" s="32"/>
      <c r="H343" s="97"/>
      <c r="I343" s="32"/>
      <c r="J343" s="32"/>
      <c r="K343" s="32"/>
      <c r="L343" s="32"/>
      <c r="M343" s="27"/>
      <c r="N343" s="32"/>
      <c r="O343" s="97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100"/>
      <c r="AH343" s="99"/>
      <c r="AI343" s="99"/>
      <c r="AJ343" s="99"/>
      <c r="AK343" s="33"/>
      <c r="AL343" s="32"/>
      <c r="AM343" s="32"/>
      <c r="AN343" s="32"/>
      <c r="AO343" s="32"/>
      <c r="AP343" s="32"/>
      <c r="AQ343" s="32"/>
      <c r="AR343" s="32"/>
      <c r="AS343" s="32"/>
      <c r="AT343" s="32"/>
    </row>
    <row r="344" spans="3:46" s="15" customFormat="1" x14ac:dyDescent="0.25">
      <c r="C344" s="97"/>
      <c r="D344" s="32"/>
      <c r="E344" s="32"/>
      <c r="F344" s="32"/>
      <c r="G344" s="32"/>
      <c r="H344" s="97"/>
      <c r="I344" s="32"/>
      <c r="J344" s="32"/>
      <c r="K344" s="32"/>
      <c r="L344" s="32"/>
      <c r="M344" s="27"/>
      <c r="N344" s="32"/>
      <c r="O344" s="97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100"/>
      <c r="AH344" s="99"/>
      <c r="AI344" s="99"/>
      <c r="AJ344" s="99"/>
      <c r="AK344" s="33"/>
      <c r="AL344" s="32"/>
      <c r="AM344" s="32"/>
      <c r="AN344" s="32"/>
      <c r="AO344" s="32"/>
      <c r="AP344" s="32"/>
      <c r="AQ344" s="32"/>
      <c r="AR344" s="32"/>
      <c r="AS344" s="32"/>
      <c r="AT344" s="32"/>
    </row>
    <row r="345" spans="3:46" s="15" customFormat="1" x14ac:dyDescent="0.25">
      <c r="C345" s="97"/>
      <c r="D345" s="32"/>
      <c r="E345" s="32"/>
      <c r="F345" s="32"/>
      <c r="G345" s="32"/>
      <c r="H345" s="97"/>
      <c r="I345" s="32"/>
      <c r="J345" s="32"/>
      <c r="K345" s="32"/>
      <c r="L345" s="32"/>
      <c r="M345" s="27"/>
      <c r="N345" s="32"/>
      <c r="O345" s="97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100"/>
      <c r="AH345" s="99"/>
      <c r="AI345" s="99"/>
      <c r="AJ345" s="99"/>
      <c r="AK345" s="33"/>
      <c r="AL345" s="32"/>
      <c r="AM345" s="32"/>
      <c r="AN345" s="32"/>
      <c r="AO345" s="32"/>
      <c r="AP345" s="32"/>
      <c r="AQ345" s="32"/>
      <c r="AR345" s="32"/>
      <c r="AS345" s="32"/>
      <c r="AT345" s="32"/>
    </row>
    <row r="346" spans="3:46" s="15" customFormat="1" x14ac:dyDescent="0.25">
      <c r="C346" s="97"/>
      <c r="D346" s="32"/>
      <c r="E346" s="32"/>
      <c r="F346" s="32"/>
      <c r="G346" s="32"/>
      <c r="H346" s="97"/>
      <c r="I346" s="32"/>
      <c r="J346" s="32"/>
      <c r="K346" s="32"/>
      <c r="L346" s="32"/>
      <c r="M346" s="27"/>
      <c r="N346" s="32"/>
      <c r="O346" s="97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100"/>
      <c r="AH346" s="99"/>
      <c r="AI346" s="99"/>
      <c r="AJ346" s="99"/>
      <c r="AK346" s="33"/>
      <c r="AL346" s="32"/>
      <c r="AM346" s="32"/>
      <c r="AN346" s="32"/>
      <c r="AO346" s="32"/>
      <c r="AP346" s="32"/>
      <c r="AQ346" s="32"/>
      <c r="AR346" s="32"/>
      <c r="AS346" s="32"/>
      <c r="AT346" s="32"/>
    </row>
    <row r="347" spans="3:46" s="15" customFormat="1" x14ac:dyDescent="0.25">
      <c r="C347" s="97"/>
      <c r="D347" s="32"/>
      <c r="E347" s="32"/>
      <c r="F347" s="32"/>
      <c r="G347" s="32"/>
      <c r="H347" s="97"/>
      <c r="I347" s="32"/>
      <c r="J347" s="32"/>
      <c r="K347" s="32"/>
      <c r="L347" s="32"/>
      <c r="M347" s="27"/>
      <c r="N347" s="32"/>
      <c r="O347" s="97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100"/>
      <c r="AH347" s="99"/>
      <c r="AI347" s="99"/>
      <c r="AJ347" s="99"/>
      <c r="AK347" s="33"/>
      <c r="AL347" s="32"/>
      <c r="AM347" s="32"/>
      <c r="AN347" s="32"/>
      <c r="AO347" s="32"/>
      <c r="AP347" s="32"/>
      <c r="AQ347" s="32"/>
      <c r="AR347" s="32"/>
      <c r="AS347" s="32"/>
      <c r="AT347" s="32"/>
    </row>
    <row r="348" spans="3:46" s="15" customFormat="1" x14ac:dyDescent="0.25">
      <c r="C348" s="97"/>
      <c r="D348" s="32"/>
      <c r="E348" s="32"/>
      <c r="F348" s="32"/>
      <c r="G348" s="32"/>
      <c r="H348" s="97"/>
      <c r="I348" s="32"/>
      <c r="J348" s="32"/>
      <c r="K348" s="32"/>
      <c r="L348" s="32"/>
      <c r="M348" s="27"/>
      <c r="N348" s="32"/>
      <c r="O348" s="97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100"/>
      <c r="AH348" s="99"/>
      <c r="AI348" s="99"/>
      <c r="AJ348" s="99"/>
      <c r="AK348" s="33"/>
      <c r="AL348" s="32"/>
      <c r="AM348" s="32"/>
      <c r="AN348" s="32"/>
      <c r="AO348" s="32"/>
      <c r="AP348" s="32"/>
      <c r="AQ348" s="32"/>
      <c r="AR348" s="32"/>
      <c r="AS348" s="32"/>
      <c r="AT348" s="32"/>
    </row>
    <row r="349" spans="3:46" s="15" customFormat="1" x14ac:dyDescent="0.25">
      <c r="C349" s="97"/>
      <c r="D349" s="32"/>
      <c r="E349" s="32"/>
      <c r="F349" s="32"/>
      <c r="G349" s="32"/>
      <c r="H349" s="97"/>
      <c r="I349" s="32"/>
      <c r="J349" s="32"/>
      <c r="K349" s="32"/>
      <c r="L349" s="32"/>
      <c r="M349" s="27"/>
      <c r="N349" s="32"/>
      <c r="O349" s="97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100"/>
      <c r="AH349" s="99"/>
      <c r="AI349" s="99"/>
      <c r="AJ349" s="99"/>
      <c r="AK349" s="33"/>
      <c r="AL349" s="32"/>
      <c r="AM349" s="32"/>
      <c r="AN349" s="32"/>
      <c r="AO349" s="32"/>
      <c r="AP349" s="32"/>
      <c r="AQ349" s="32"/>
      <c r="AR349" s="32"/>
      <c r="AS349" s="32"/>
      <c r="AT349" s="32"/>
    </row>
    <row r="350" spans="3:46" s="15" customFormat="1" x14ac:dyDescent="0.25">
      <c r="C350" s="97"/>
      <c r="D350" s="32"/>
      <c r="E350" s="32"/>
      <c r="F350" s="32"/>
      <c r="G350" s="32"/>
      <c r="H350" s="97"/>
      <c r="I350" s="32"/>
      <c r="J350" s="32"/>
      <c r="K350" s="32"/>
      <c r="L350" s="32"/>
      <c r="M350" s="27"/>
      <c r="N350" s="32"/>
      <c r="O350" s="97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100"/>
      <c r="AH350" s="99"/>
      <c r="AI350" s="99"/>
      <c r="AJ350" s="99"/>
      <c r="AK350" s="33"/>
      <c r="AL350" s="32"/>
      <c r="AM350" s="32"/>
      <c r="AN350" s="32"/>
      <c r="AO350" s="32"/>
      <c r="AP350" s="32"/>
      <c r="AQ350" s="32"/>
      <c r="AR350" s="32"/>
      <c r="AS350" s="32"/>
      <c r="AT350" s="32"/>
    </row>
    <row r="351" spans="3:46" s="15" customFormat="1" x14ac:dyDescent="0.25">
      <c r="C351" s="97"/>
      <c r="D351" s="32"/>
      <c r="E351" s="32"/>
      <c r="F351" s="32"/>
      <c r="G351" s="32"/>
      <c r="H351" s="97"/>
      <c r="I351" s="32"/>
      <c r="J351" s="32"/>
      <c r="K351" s="32"/>
      <c r="L351" s="32"/>
      <c r="M351" s="27"/>
      <c r="N351" s="32"/>
      <c r="O351" s="97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100"/>
      <c r="AH351" s="99"/>
      <c r="AI351" s="99"/>
      <c r="AJ351" s="99"/>
      <c r="AK351" s="33"/>
      <c r="AL351" s="32"/>
      <c r="AM351" s="32"/>
      <c r="AN351" s="32"/>
      <c r="AO351" s="32"/>
      <c r="AP351" s="32"/>
      <c r="AQ351" s="32"/>
      <c r="AR351" s="32"/>
      <c r="AS351" s="32"/>
      <c r="AT351" s="32"/>
    </row>
    <row r="352" spans="3:46" s="15" customFormat="1" x14ac:dyDescent="0.25">
      <c r="C352" s="97"/>
      <c r="D352" s="32"/>
      <c r="E352" s="32"/>
      <c r="F352" s="32"/>
      <c r="G352" s="32"/>
      <c r="H352" s="97"/>
      <c r="I352" s="32"/>
      <c r="J352" s="32"/>
      <c r="K352" s="32"/>
      <c r="L352" s="32"/>
      <c r="M352" s="27"/>
      <c r="N352" s="32"/>
      <c r="O352" s="97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100"/>
      <c r="AH352" s="99"/>
      <c r="AI352" s="99"/>
      <c r="AJ352" s="99"/>
      <c r="AK352" s="33"/>
      <c r="AL352" s="32"/>
      <c r="AM352" s="32"/>
      <c r="AN352" s="32"/>
      <c r="AO352" s="32"/>
      <c r="AP352" s="32"/>
      <c r="AQ352" s="32"/>
      <c r="AR352" s="32"/>
      <c r="AS352" s="32"/>
      <c r="AT352" s="32"/>
    </row>
    <row r="353" spans="3:46" s="15" customFormat="1" x14ac:dyDescent="0.25">
      <c r="C353" s="97"/>
      <c r="D353" s="32"/>
      <c r="E353" s="32"/>
      <c r="F353" s="32"/>
      <c r="G353" s="32"/>
      <c r="H353" s="97"/>
      <c r="I353" s="32"/>
      <c r="J353" s="32"/>
      <c r="K353" s="32"/>
      <c r="L353" s="32"/>
      <c r="M353" s="27"/>
      <c r="N353" s="32"/>
      <c r="O353" s="97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100"/>
      <c r="AH353" s="99"/>
      <c r="AI353" s="99"/>
      <c r="AJ353" s="99"/>
      <c r="AK353" s="33"/>
      <c r="AL353" s="32"/>
      <c r="AM353" s="32"/>
      <c r="AN353" s="32"/>
      <c r="AO353" s="32"/>
      <c r="AP353" s="32"/>
      <c r="AQ353" s="32"/>
      <c r="AR353" s="32"/>
      <c r="AS353" s="32"/>
      <c r="AT353" s="32"/>
    </row>
    <row r="354" spans="3:46" s="15" customFormat="1" x14ac:dyDescent="0.25">
      <c r="C354" s="97"/>
      <c r="D354" s="32"/>
      <c r="E354" s="32"/>
      <c r="F354" s="32"/>
      <c r="G354" s="32"/>
      <c r="H354" s="97"/>
      <c r="I354" s="32"/>
      <c r="J354" s="32"/>
      <c r="K354" s="32"/>
      <c r="L354" s="32"/>
      <c r="M354" s="27"/>
      <c r="N354" s="32"/>
      <c r="O354" s="97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100"/>
      <c r="AH354" s="99"/>
      <c r="AI354" s="99"/>
      <c r="AJ354" s="99"/>
      <c r="AK354" s="33"/>
      <c r="AL354" s="32"/>
      <c r="AM354" s="32"/>
      <c r="AN354" s="32"/>
      <c r="AO354" s="32"/>
      <c r="AP354" s="32"/>
      <c r="AQ354" s="32"/>
      <c r="AR354" s="32"/>
      <c r="AS354" s="32"/>
      <c r="AT354" s="32"/>
    </row>
    <row r="355" spans="3:46" s="15" customFormat="1" x14ac:dyDescent="0.25">
      <c r="C355" s="97"/>
      <c r="D355" s="32"/>
      <c r="E355" s="32"/>
      <c r="F355" s="32"/>
      <c r="G355" s="32"/>
      <c r="H355" s="97"/>
      <c r="I355" s="32"/>
      <c r="J355" s="32"/>
      <c r="K355" s="32"/>
      <c r="L355" s="32"/>
      <c r="M355" s="27"/>
      <c r="N355" s="32"/>
      <c r="O355" s="97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100"/>
      <c r="AH355" s="99"/>
      <c r="AI355" s="99"/>
      <c r="AJ355" s="99"/>
      <c r="AK355" s="33"/>
      <c r="AL355" s="32"/>
      <c r="AM355" s="32"/>
      <c r="AN355" s="32"/>
      <c r="AO355" s="32"/>
      <c r="AP355" s="32"/>
      <c r="AQ355" s="32"/>
      <c r="AR355" s="32"/>
      <c r="AS355" s="32"/>
      <c r="AT355" s="32"/>
    </row>
    <row r="356" spans="3:46" s="15" customFormat="1" x14ac:dyDescent="0.25">
      <c r="C356" s="97"/>
      <c r="D356" s="32"/>
      <c r="E356" s="32"/>
      <c r="F356" s="32"/>
      <c r="G356" s="32"/>
      <c r="H356" s="97"/>
      <c r="I356" s="32"/>
      <c r="J356" s="32"/>
      <c r="K356" s="32"/>
      <c r="L356" s="32"/>
      <c r="M356" s="27"/>
      <c r="N356" s="32"/>
      <c r="O356" s="97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100"/>
      <c r="AH356" s="99"/>
      <c r="AI356" s="99"/>
      <c r="AJ356" s="99"/>
      <c r="AK356" s="33"/>
      <c r="AL356" s="32"/>
      <c r="AM356" s="32"/>
      <c r="AN356" s="32"/>
      <c r="AO356" s="32"/>
      <c r="AP356" s="32"/>
      <c r="AQ356" s="32"/>
      <c r="AR356" s="32"/>
      <c r="AS356" s="32"/>
      <c r="AT356" s="32"/>
    </row>
    <row r="357" spans="3:46" s="15" customFormat="1" x14ac:dyDescent="0.25">
      <c r="C357" s="97"/>
      <c r="D357" s="32"/>
      <c r="E357" s="32"/>
      <c r="F357" s="32"/>
      <c r="G357" s="32"/>
      <c r="H357" s="97"/>
      <c r="I357" s="32"/>
      <c r="J357" s="32"/>
      <c r="K357" s="32"/>
      <c r="L357" s="32"/>
      <c r="M357" s="27"/>
      <c r="N357" s="32"/>
      <c r="O357" s="97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100"/>
      <c r="AH357" s="99"/>
      <c r="AI357" s="99"/>
      <c r="AJ357" s="99"/>
      <c r="AK357" s="33"/>
      <c r="AL357" s="32"/>
      <c r="AM357" s="32"/>
      <c r="AN357" s="32"/>
      <c r="AO357" s="32"/>
      <c r="AP357" s="32"/>
      <c r="AQ357" s="32"/>
      <c r="AR357" s="32"/>
      <c r="AS357" s="32"/>
      <c r="AT357" s="32"/>
    </row>
    <row r="358" spans="3:46" s="15" customFormat="1" x14ac:dyDescent="0.25">
      <c r="C358" s="97"/>
      <c r="D358" s="32"/>
      <c r="E358" s="32"/>
      <c r="F358" s="32"/>
      <c r="G358" s="32"/>
      <c r="H358" s="97"/>
      <c r="I358" s="32"/>
      <c r="J358" s="32"/>
      <c r="K358" s="32"/>
      <c r="L358" s="32"/>
      <c r="M358" s="27"/>
      <c r="N358" s="32"/>
      <c r="O358" s="97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100"/>
      <c r="AH358" s="99"/>
      <c r="AI358" s="99"/>
      <c r="AJ358" s="99"/>
      <c r="AK358" s="33"/>
      <c r="AL358" s="32"/>
      <c r="AM358" s="32"/>
      <c r="AN358" s="32"/>
      <c r="AO358" s="32"/>
      <c r="AP358" s="32"/>
      <c r="AQ358" s="32"/>
      <c r="AR358" s="32"/>
      <c r="AS358" s="32"/>
      <c r="AT358" s="32"/>
    </row>
    <row r="359" spans="3:46" s="15" customFormat="1" x14ac:dyDescent="0.25">
      <c r="C359" s="97"/>
      <c r="D359" s="32"/>
      <c r="E359" s="32"/>
      <c r="F359" s="32"/>
      <c r="G359" s="32"/>
      <c r="H359" s="97"/>
      <c r="I359" s="32"/>
      <c r="J359" s="32"/>
      <c r="K359" s="32"/>
      <c r="L359" s="32"/>
      <c r="M359" s="27"/>
      <c r="N359" s="32"/>
      <c r="O359" s="97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100"/>
      <c r="AH359" s="99"/>
      <c r="AI359" s="99"/>
      <c r="AJ359" s="99"/>
      <c r="AK359" s="33"/>
      <c r="AL359" s="32"/>
      <c r="AM359" s="32"/>
      <c r="AN359" s="32"/>
      <c r="AO359" s="32"/>
      <c r="AP359" s="32"/>
      <c r="AQ359" s="32"/>
      <c r="AR359" s="32"/>
      <c r="AS359" s="32"/>
      <c r="AT359" s="32"/>
    </row>
    <row r="360" spans="3:46" s="15" customFormat="1" x14ac:dyDescent="0.25">
      <c r="C360" s="97"/>
      <c r="D360" s="32"/>
      <c r="E360" s="32"/>
      <c r="F360" s="32"/>
      <c r="G360" s="32"/>
      <c r="H360" s="97"/>
      <c r="I360" s="32"/>
      <c r="J360" s="32"/>
      <c r="K360" s="32"/>
      <c r="L360" s="32"/>
      <c r="M360" s="27"/>
      <c r="N360" s="32"/>
      <c r="O360" s="97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100"/>
      <c r="AH360" s="99"/>
      <c r="AI360" s="99"/>
      <c r="AJ360" s="99"/>
      <c r="AK360" s="33"/>
      <c r="AL360" s="32"/>
      <c r="AM360" s="32"/>
      <c r="AN360" s="32"/>
      <c r="AO360" s="32"/>
      <c r="AP360" s="32"/>
      <c r="AQ360" s="32"/>
      <c r="AR360" s="32"/>
      <c r="AS360" s="32"/>
      <c r="AT360" s="32"/>
    </row>
    <row r="361" spans="3:46" s="15" customFormat="1" x14ac:dyDescent="0.25">
      <c r="C361" s="97"/>
      <c r="D361" s="32"/>
      <c r="E361" s="32"/>
      <c r="F361" s="32"/>
      <c r="G361" s="32"/>
      <c r="H361" s="97"/>
      <c r="I361" s="32"/>
      <c r="J361" s="32"/>
      <c r="K361" s="32"/>
      <c r="L361" s="32"/>
      <c r="M361" s="27"/>
      <c r="N361" s="32"/>
      <c r="O361" s="97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100"/>
      <c r="AH361" s="99"/>
      <c r="AI361" s="99"/>
      <c r="AJ361" s="99"/>
      <c r="AK361" s="33"/>
      <c r="AL361" s="32"/>
      <c r="AM361" s="32"/>
      <c r="AN361" s="32"/>
      <c r="AO361" s="32"/>
      <c r="AP361" s="32"/>
      <c r="AQ361" s="32"/>
      <c r="AR361" s="32"/>
      <c r="AS361" s="32"/>
      <c r="AT361" s="32"/>
    </row>
    <row r="362" spans="3:46" s="15" customFormat="1" x14ac:dyDescent="0.25">
      <c r="C362" s="97"/>
      <c r="D362" s="32"/>
      <c r="E362" s="32"/>
      <c r="F362" s="32"/>
      <c r="G362" s="32"/>
      <c r="H362" s="97"/>
      <c r="I362" s="32"/>
      <c r="J362" s="32"/>
      <c r="K362" s="32"/>
      <c r="L362" s="32"/>
      <c r="M362" s="27"/>
      <c r="N362" s="32"/>
      <c r="O362" s="97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100"/>
      <c r="AH362" s="99"/>
      <c r="AI362" s="99"/>
      <c r="AJ362" s="99"/>
      <c r="AK362" s="33"/>
      <c r="AL362" s="32"/>
      <c r="AM362" s="32"/>
      <c r="AN362" s="32"/>
      <c r="AO362" s="32"/>
      <c r="AP362" s="32"/>
      <c r="AQ362" s="32"/>
      <c r="AR362" s="32"/>
      <c r="AS362" s="32"/>
      <c r="AT362" s="32"/>
    </row>
    <row r="363" spans="3:46" s="15" customFormat="1" x14ac:dyDescent="0.25">
      <c r="C363" s="97"/>
      <c r="D363" s="32"/>
      <c r="E363" s="32"/>
      <c r="F363" s="32"/>
      <c r="G363" s="32"/>
      <c r="H363" s="97"/>
      <c r="I363" s="32"/>
      <c r="J363" s="32"/>
      <c r="K363" s="32"/>
      <c r="L363" s="32"/>
      <c r="M363" s="27"/>
      <c r="N363" s="32"/>
      <c r="O363" s="97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100"/>
      <c r="AH363" s="99"/>
      <c r="AI363" s="99"/>
      <c r="AJ363" s="99"/>
      <c r="AK363" s="33"/>
      <c r="AL363" s="32"/>
      <c r="AM363" s="32"/>
      <c r="AN363" s="32"/>
      <c r="AO363" s="32"/>
      <c r="AP363" s="32"/>
      <c r="AQ363" s="32"/>
      <c r="AR363" s="32"/>
      <c r="AS363" s="32"/>
      <c r="AT363" s="32"/>
    </row>
    <row r="364" spans="3:46" s="15" customFormat="1" x14ac:dyDescent="0.25">
      <c r="C364" s="97"/>
      <c r="D364" s="32"/>
      <c r="E364" s="32"/>
      <c r="F364" s="32"/>
      <c r="G364" s="32"/>
      <c r="H364" s="97"/>
      <c r="I364" s="32"/>
      <c r="J364" s="32"/>
      <c r="K364" s="32"/>
      <c r="L364" s="32"/>
      <c r="M364" s="27"/>
      <c r="N364" s="32"/>
      <c r="O364" s="97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100"/>
      <c r="AH364" s="99"/>
      <c r="AI364" s="99"/>
      <c r="AJ364" s="99"/>
      <c r="AK364" s="33"/>
      <c r="AL364" s="32"/>
      <c r="AM364" s="32"/>
      <c r="AN364" s="32"/>
      <c r="AO364" s="32"/>
      <c r="AP364" s="32"/>
      <c r="AQ364" s="32"/>
      <c r="AR364" s="32"/>
      <c r="AS364" s="32"/>
      <c r="AT364" s="32"/>
    </row>
    <row r="365" spans="3:46" s="15" customFormat="1" x14ac:dyDescent="0.25">
      <c r="C365" s="97"/>
      <c r="D365" s="32"/>
      <c r="E365" s="32"/>
      <c r="F365" s="32"/>
      <c r="G365" s="32"/>
      <c r="H365" s="97"/>
      <c r="I365" s="32"/>
      <c r="J365" s="32"/>
      <c r="K365" s="32"/>
      <c r="L365" s="32"/>
      <c r="M365" s="27"/>
      <c r="N365" s="32"/>
      <c r="O365" s="97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9"/>
      <c r="AG365" s="100"/>
      <c r="AH365" s="99"/>
      <c r="AI365" s="99"/>
      <c r="AJ365" s="99"/>
      <c r="AK365" s="33"/>
      <c r="AL365" s="32"/>
      <c r="AM365" s="32"/>
      <c r="AN365" s="32"/>
      <c r="AO365" s="32"/>
      <c r="AP365" s="32"/>
      <c r="AQ365" s="32"/>
      <c r="AR365" s="32"/>
      <c r="AS365" s="32"/>
      <c r="AT365" s="32"/>
    </row>
    <row r="366" spans="3:46" s="15" customFormat="1" x14ac:dyDescent="0.25">
      <c r="C366" s="97"/>
      <c r="D366" s="32"/>
      <c r="E366" s="32"/>
      <c r="F366" s="32"/>
      <c r="G366" s="32"/>
      <c r="H366" s="97"/>
      <c r="I366" s="32"/>
      <c r="J366" s="32"/>
      <c r="K366" s="32"/>
      <c r="L366" s="32"/>
      <c r="M366" s="27"/>
      <c r="N366" s="32"/>
      <c r="O366" s="97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9"/>
      <c r="AG366" s="100"/>
      <c r="AH366" s="99"/>
      <c r="AI366" s="99"/>
      <c r="AJ366" s="99"/>
      <c r="AK366" s="33"/>
      <c r="AL366" s="32"/>
      <c r="AM366" s="32"/>
      <c r="AN366" s="32"/>
      <c r="AO366" s="32"/>
      <c r="AP366" s="32"/>
      <c r="AQ366" s="32"/>
      <c r="AR366" s="32"/>
      <c r="AS366" s="32"/>
      <c r="AT366" s="32"/>
    </row>
    <row r="367" spans="3:46" s="15" customFormat="1" x14ac:dyDescent="0.25">
      <c r="C367" s="97"/>
      <c r="D367" s="32"/>
      <c r="E367" s="32"/>
      <c r="F367" s="32"/>
      <c r="G367" s="32"/>
      <c r="H367" s="97"/>
      <c r="I367" s="32"/>
      <c r="J367" s="32"/>
      <c r="K367" s="32"/>
      <c r="L367" s="32"/>
      <c r="M367" s="27"/>
      <c r="N367" s="32"/>
      <c r="O367" s="97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  <c r="AD367" s="99"/>
      <c r="AE367" s="99"/>
      <c r="AF367" s="99"/>
      <c r="AG367" s="100"/>
      <c r="AH367" s="99"/>
      <c r="AI367" s="99"/>
      <c r="AJ367" s="99"/>
      <c r="AK367" s="33"/>
      <c r="AL367" s="32"/>
      <c r="AM367" s="32"/>
      <c r="AN367" s="32"/>
      <c r="AO367" s="32"/>
      <c r="AP367" s="32"/>
      <c r="AQ367" s="32"/>
      <c r="AR367" s="32"/>
      <c r="AS367" s="32"/>
      <c r="AT367" s="32"/>
    </row>
    <row r="368" spans="3:46" s="15" customFormat="1" x14ac:dyDescent="0.25">
      <c r="C368" s="97"/>
      <c r="D368" s="32"/>
      <c r="E368" s="32"/>
      <c r="F368" s="32"/>
      <c r="G368" s="32"/>
      <c r="H368" s="97"/>
      <c r="I368" s="32"/>
      <c r="J368" s="32"/>
      <c r="K368" s="32"/>
      <c r="L368" s="32"/>
      <c r="M368" s="27"/>
      <c r="N368" s="32"/>
      <c r="O368" s="97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100"/>
      <c r="AH368" s="99"/>
      <c r="AI368" s="99"/>
      <c r="AJ368" s="99"/>
      <c r="AK368" s="33"/>
      <c r="AL368" s="32"/>
      <c r="AM368" s="32"/>
      <c r="AN368" s="32"/>
      <c r="AO368" s="32"/>
      <c r="AP368" s="32"/>
      <c r="AQ368" s="32"/>
      <c r="AR368" s="32"/>
      <c r="AS368" s="32"/>
      <c r="AT368" s="32"/>
    </row>
    <row r="369" spans="3:46" s="15" customFormat="1" x14ac:dyDescent="0.25">
      <c r="C369" s="97"/>
      <c r="D369" s="32"/>
      <c r="E369" s="32"/>
      <c r="F369" s="32"/>
      <c r="G369" s="32"/>
      <c r="H369" s="97"/>
      <c r="I369" s="32"/>
      <c r="J369" s="32"/>
      <c r="K369" s="32"/>
      <c r="L369" s="32"/>
      <c r="M369" s="27"/>
      <c r="N369" s="32"/>
      <c r="O369" s="97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9"/>
      <c r="AG369" s="100"/>
      <c r="AH369" s="99"/>
      <c r="AI369" s="99"/>
      <c r="AJ369" s="99"/>
      <c r="AK369" s="33"/>
      <c r="AL369" s="32"/>
      <c r="AM369" s="32"/>
      <c r="AN369" s="32"/>
      <c r="AO369" s="32"/>
      <c r="AP369" s="32"/>
      <c r="AQ369" s="32"/>
      <c r="AR369" s="32"/>
      <c r="AS369" s="32"/>
      <c r="AT369" s="32"/>
    </row>
    <row r="370" spans="3:46" s="15" customFormat="1" x14ac:dyDescent="0.25">
      <c r="C370" s="97"/>
      <c r="D370" s="32"/>
      <c r="E370" s="32"/>
      <c r="F370" s="32"/>
      <c r="G370" s="32"/>
      <c r="H370" s="97"/>
      <c r="I370" s="32"/>
      <c r="J370" s="32"/>
      <c r="K370" s="32"/>
      <c r="L370" s="32"/>
      <c r="M370" s="27"/>
      <c r="N370" s="32"/>
      <c r="O370" s="97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100"/>
      <c r="AH370" s="99"/>
      <c r="AI370" s="99"/>
      <c r="AJ370" s="99"/>
      <c r="AK370" s="33"/>
      <c r="AL370" s="32"/>
      <c r="AM370" s="32"/>
      <c r="AN370" s="32"/>
      <c r="AO370" s="32"/>
      <c r="AP370" s="32"/>
      <c r="AQ370" s="32"/>
      <c r="AR370" s="32"/>
      <c r="AS370" s="32"/>
      <c r="AT370" s="32"/>
    </row>
    <row r="371" spans="3:46" s="15" customFormat="1" x14ac:dyDescent="0.25">
      <c r="C371" s="97"/>
      <c r="D371" s="32"/>
      <c r="E371" s="32"/>
      <c r="F371" s="32"/>
      <c r="G371" s="32"/>
      <c r="H371" s="97"/>
      <c r="I371" s="32"/>
      <c r="J371" s="32"/>
      <c r="K371" s="32"/>
      <c r="L371" s="32"/>
      <c r="M371" s="27"/>
      <c r="N371" s="32"/>
      <c r="O371" s="97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100"/>
      <c r="AH371" s="99"/>
      <c r="AI371" s="99"/>
      <c r="AJ371" s="99"/>
      <c r="AK371" s="33"/>
      <c r="AL371" s="32"/>
      <c r="AM371" s="32"/>
      <c r="AN371" s="32"/>
      <c r="AO371" s="32"/>
      <c r="AP371" s="32"/>
      <c r="AQ371" s="32"/>
      <c r="AR371" s="32"/>
      <c r="AS371" s="32"/>
      <c r="AT371" s="32"/>
    </row>
    <row r="372" spans="3:46" s="15" customFormat="1" x14ac:dyDescent="0.25">
      <c r="C372" s="97"/>
      <c r="D372" s="32"/>
      <c r="E372" s="32"/>
      <c r="F372" s="32"/>
      <c r="G372" s="32"/>
      <c r="H372" s="97"/>
      <c r="I372" s="32"/>
      <c r="J372" s="32"/>
      <c r="K372" s="32"/>
      <c r="L372" s="32"/>
      <c r="M372" s="27"/>
      <c r="N372" s="32"/>
      <c r="O372" s="97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100"/>
      <c r="AH372" s="99"/>
      <c r="AI372" s="99"/>
      <c r="AJ372" s="99"/>
      <c r="AK372" s="33"/>
      <c r="AL372" s="32"/>
      <c r="AM372" s="32"/>
      <c r="AN372" s="32"/>
      <c r="AO372" s="32"/>
      <c r="AP372" s="32"/>
      <c r="AQ372" s="32"/>
      <c r="AR372" s="32"/>
      <c r="AS372" s="32"/>
      <c r="AT372" s="32"/>
    </row>
    <row r="373" spans="3:46" s="15" customFormat="1" x14ac:dyDescent="0.25">
      <c r="C373" s="97"/>
      <c r="D373" s="32"/>
      <c r="E373" s="32"/>
      <c r="F373" s="32"/>
      <c r="G373" s="32"/>
      <c r="H373" s="97"/>
      <c r="I373" s="32"/>
      <c r="J373" s="32"/>
      <c r="K373" s="32"/>
      <c r="L373" s="32"/>
      <c r="M373" s="27"/>
      <c r="N373" s="32"/>
      <c r="O373" s="97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100"/>
      <c r="AH373" s="99"/>
      <c r="AI373" s="99"/>
      <c r="AJ373" s="99"/>
      <c r="AK373" s="33"/>
      <c r="AL373" s="32"/>
      <c r="AM373" s="32"/>
      <c r="AN373" s="32"/>
      <c r="AO373" s="32"/>
      <c r="AP373" s="32"/>
      <c r="AQ373" s="32"/>
      <c r="AR373" s="32"/>
      <c r="AS373" s="32"/>
      <c r="AT373" s="32"/>
    </row>
    <row r="374" spans="3:46" s="15" customFormat="1" x14ac:dyDescent="0.25">
      <c r="C374" s="97"/>
      <c r="D374" s="32"/>
      <c r="E374" s="32"/>
      <c r="F374" s="32"/>
      <c r="G374" s="32"/>
      <c r="H374" s="97"/>
      <c r="I374" s="32"/>
      <c r="J374" s="32"/>
      <c r="K374" s="32"/>
      <c r="L374" s="32"/>
      <c r="M374" s="27"/>
      <c r="N374" s="32"/>
      <c r="O374" s="97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100"/>
      <c r="AH374" s="99"/>
      <c r="AI374" s="99"/>
      <c r="AJ374" s="99"/>
      <c r="AK374" s="33"/>
      <c r="AL374" s="32"/>
      <c r="AM374" s="32"/>
      <c r="AN374" s="32"/>
      <c r="AO374" s="32"/>
      <c r="AP374" s="32"/>
      <c r="AQ374" s="32"/>
      <c r="AR374" s="32"/>
      <c r="AS374" s="32"/>
      <c r="AT374" s="32"/>
    </row>
    <row r="375" spans="3:46" s="15" customFormat="1" x14ac:dyDescent="0.25">
      <c r="C375" s="97"/>
      <c r="D375" s="32"/>
      <c r="E375" s="32"/>
      <c r="F375" s="32"/>
      <c r="G375" s="32"/>
      <c r="H375" s="97"/>
      <c r="I375" s="32"/>
      <c r="J375" s="32"/>
      <c r="K375" s="32"/>
      <c r="L375" s="32"/>
      <c r="M375" s="27"/>
      <c r="N375" s="32"/>
      <c r="O375" s="97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9"/>
      <c r="AG375" s="100"/>
      <c r="AH375" s="99"/>
      <c r="AI375" s="99"/>
      <c r="AJ375" s="99"/>
      <c r="AK375" s="33"/>
      <c r="AL375" s="32"/>
      <c r="AM375" s="32"/>
      <c r="AN375" s="32"/>
      <c r="AO375" s="32"/>
      <c r="AP375" s="32"/>
      <c r="AQ375" s="32"/>
      <c r="AR375" s="32"/>
      <c r="AS375" s="32"/>
      <c r="AT375" s="32"/>
    </row>
    <row r="376" spans="3:46" s="15" customFormat="1" x14ac:dyDescent="0.25">
      <c r="C376" s="97"/>
      <c r="D376" s="32"/>
      <c r="E376" s="32"/>
      <c r="F376" s="32"/>
      <c r="G376" s="32"/>
      <c r="H376" s="97"/>
      <c r="I376" s="32"/>
      <c r="J376" s="32"/>
      <c r="K376" s="32"/>
      <c r="L376" s="32"/>
      <c r="M376" s="27"/>
      <c r="N376" s="32"/>
      <c r="O376" s="97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9"/>
      <c r="AG376" s="100"/>
      <c r="AH376" s="99"/>
      <c r="AI376" s="99"/>
      <c r="AJ376" s="99"/>
      <c r="AK376" s="33"/>
      <c r="AL376" s="32"/>
      <c r="AM376" s="32"/>
      <c r="AN376" s="32"/>
      <c r="AO376" s="32"/>
      <c r="AP376" s="32"/>
      <c r="AQ376" s="32"/>
      <c r="AR376" s="32"/>
      <c r="AS376" s="32"/>
      <c r="AT376" s="32"/>
    </row>
    <row r="377" spans="3:46" s="15" customFormat="1" x14ac:dyDescent="0.25">
      <c r="C377" s="97"/>
      <c r="D377" s="32"/>
      <c r="E377" s="32"/>
      <c r="F377" s="32"/>
      <c r="G377" s="32"/>
      <c r="H377" s="97"/>
      <c r="I377" s="32"/>
      <c r="J377" s="32"/>
      <c r="K377" s="32"/>
      <c r="L377" s="32"/>
      <c r="M377" s="27"/>
      <c r="N377" s="32"/>
      <c r="O377" s="97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9"/>
      <c r="AG377" s="100"/>
      <c r="AH377" s="99"/>
      <c r="AI377" s="99"/>
      <c r="AJ377" s="99"/>
      <c r="AK377" s="33"/>
      <c r="AL377" s="32"/>
      <c r="AM377" s="32"/>
      <c r="AN377" s="32"/>
      <c r="AO377" s="32"/>
      <c r="AP377" s="32"/>
      <c r="AQ377" s="32"/>
      <c r="AR377" s="32"/>
      <c r="AS377" s="32"/>
      <c r="AT377" s="32"/>
    </row>
    <row r="378" spans="3:46" s="15" customFormat="1" x14ac:dyDescent="0.25">
      <c r="C378" s="97"/>
      <c r="D378" s="32"/>
      <c r="E378" s="32"/>
      <c r="F378" s="32"/>
      <c r="G378" s="32"/>
      <c r="H378" s="97"/>
      <c r="I378" s="32"/>
      <c r="J378" s="32"/>
      <c r="K378" s="32"/>
      <c r="L378" s="32"/>
      <c r="M378" s="27"/>
      <c r="N378" s="32"/>
      <c r="O378" s="97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100"/>
      <c r="AH378" s="99"/>
      <c r="AI378" s="99"/>
      <c r="AJ378" s="99"/>
      <c r="AK378" s="33"/>
      <c r="AL378" s="32"/>
      <c r="AM378" s="32"/>
      <c r="AN378" s="32"/>
      <c r="AO378" s="32"/>
      <c r="AP378" s="32"/>
      <c r="AQ378" s="32"/>
      <c r="AR378" s="32"/>
      <c r="AS378" s="32"/>
      <c r="AT378" s="32"/>
    </row>
    <row r="379" spans="3:46" s="15" customFormat="1" x14ac:dyDescent="0.25">
      <c r="C379" s="97"/>
      <c r="D379" s="32"/>
      <c r="E379" s="32"/>
      <c r="F379" s="32"/>
      <c r="G379" s="32"/>
      <c r="H379" s="97"/>
      <c r="I379" s="32"/>
      <c r="J379" s="32"/>
      <c r="K379" s="32"/>
      <c r="L379" s="32"/>
      <c r="M379" s="27"/>
      <c r="N379" s="32"/>
      <c r="O379" s="97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100"/>
      <c r="AH379" s="99"/>
      <c r="AI379" s="99"/>
      <c r="AJ379" s="99"/>
      <c r="AK379" s="33"/>
      <c r="AL379" s="32"/>
      <c r="AM379" s="32"/>
      <c r="AN379" s="32"/>
      <c r="AO379" s="32"/>
      <c r="AP379" s="32"/>
      <c r="AQ379" s="32"/>
      <c r="AR379" s="32"/>
      <c r="AS379" s="32"/>
      <c r="AT379" s="32"/>
    </row>
    <row r="380" spans="3:46" s="15" customFormat="1" x14ac:dyDescent="0.25">
      <c r="C380" s="97"/>
      <c r="D380" s="32"/>
      <c r="E380" s="32"/>
      <c r="F380" s="32"/>
      <c r="G380" s="32"/>
      <c r="H380" s="97"/>
      <c r="I380" s="32"/>
      <c r="J380" s="32"/>
      <c r="K380" s="32"/>
      <c r="L380" s="32"/>
      <c r="M380" s="27"/>
      <c r="N380" s="32"/>
      <c r="O380" s="97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100"/>
      <c r="AH380" s="99"/>
      <c r="AI380" s="99"/>
      <c r="AJ380" s="99"/>
      <c r="AK380" s="33"/>
      <c r="AL380" s="32"/>
      <c r="AM380" s="32"/>
      <c r="AN380" s="32"/>
      <c r="AO380" s="32"/>
      <c r="AP380" s="32"/>
      <c r="AQ380" s="32"/>
      <c r="AR380" s="32"/>
      <c r="AS380" s="32"/>
      <c r="AT380" s="32"/>
    </row>
    <row r="381" spans="3:46" s="15" customFormat="1" x14ac:dyDescent="0.25">
      <c r="C381" s="97"/>
      <c r="D381" s="32"/>
      <c r="E381" s="32"/>
      <c r="F381" s="32"/>
      <c r="G381" s="32"/>
      <c r="H381" s="97"/>
      <c r="I381" s="32"/>
      <c r="J381" s="32"/>
      <c r="K381" s="32"/>
      <c r="L381" s="32"/>
      <c r="M381" s="27"/>
      <c r="N381" s="32"/>
      <c r="O381" s="97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100"/>
      <c r="AH381" s="99"/>
      <c r="AI381" s="99"/>
      <c r="AJ381" s="99"/>
      <c r="AK381" s="33"/>
      <c r="AL381" s="32"/>
      <c r="AM381" s="32"/>
      <c r="AN381" s="32"/>
      <c r="AO381" s="32"/>
      <c r="AP381" s="32"/>
      <c r="AQ381" s="32"/>
      <c r="AR381" s="32"/>
      <c r="AS381" s="32"/>
      <c r="AT381" s="32"/>
    </row>
    <row r="382" spans="3:46" s="15" customFormat="1" x14ac:dyDescent="0.25">
      <c r="C382" s="97"/>
      <c r="D382" s="32"/>
      <c r="E382" s="32"/>
      <c r="F382" s="32"/>
      <c r="G382" s="32"/>
      <c r="H382" s="97"/>
      <c r="I382" s="32"/>
      <c r="J382" s="32"/>
      <c r="K382" s="32"/>
      <c r="L382" s="32"/>
      <c r="M382" s="27"/>
      <c r="N382" s="32"/>
      <c r="O382" s="97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100"/>
      <c r="AH382" s="99"/>
      <c r="AI382" s="99"/>
      <c r="AJ382" s="99"/>
      <c r="AK382" s="33"/>
      <c r="AL382" s="32"/>
      <c r="AM382" s="32"/>
      <c r="AN382" s="32"/>
      <c r="AO382" s="32"/>
      <c r="AP382" s="32"/>
      <c r="AQ382" s="32"/>
      <c r="AR382" s="32"/>
      <c r="AS382" s="32"/>
      <c r="AT382" s="32"/>
    </row>
    <row r="383" spans="3:46" s="15" customFormat="1" x14ac:dyDescent="0.25">
      <c r="C383" s="97"/>
      <c r="D383" s="32"/>
      <c r="E383" s="32"/>
      <c r="F383" s="32"/>
      <c r="G383" s="32"/>
      <c r="H383" s="97"/>
      <c r="I383" s="32"/>
      <c r="J383" s="32"/>
      <c r="K383" s="32"/>
      <c r="L383" s="32"/>
      <c r="M383" s="27"/>
      <c r="N383" s="32"/>
      <c r="O383" s="97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100"/>
      <c r="AH383" s="99"/>
      <c r="AI383" s="99"/>
      <c r="AJ383" s="99"/>
      <c r="AK383" s="33"/>
      <c r="AL383" s="32"/>
      <c r="AM383" s="32"/>
      <c r="AN383" s="32"/>
      <c r="AO383" s="32"/>
      <c r="AP383" s="32"/>
      <c r="AQ383" s="32"/>
      <c r="AR383" s="32"/>
      <c r="AS383" s="32"/>
      <c r="AT383" s="32"/>
    </row>
    <row r="384" spans="3:46" s="15" customFormat="1" x14ac:dyDescent="0.25">
      <c r="C384" s="97"/>
      <c r="D384" s="32"/>
      <c r="E384" s="32"/>
      <c r="F384" s="32"/>
      <c r="G384" s="32"/>
      <c r="H384" s="97"/>
      <c r="I384" s="32"/>
      <c r="J384" s="32"/>
      <c r="K384" s="32"/>
      <c r="L384" s="32"/>
      <c r="M384" s="27"/>
      <c r="N384" s="32"/>
      <c r="O384" s="97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100"/>
      <c r="AH384" s="99"/>
      <c r="AI384" s="99"/>
      <c r="AJ384" s="99"/>
      <c r="AK384" s="33"/>
      <c r="AL384" s="32"/>
      <c r="AM384" s="32"/>
      <c r="AN384" s="32"/>
      <c r="AO384" s="32"/>
      <c r="AP384" s="32"/>
      <c r="AQ384" s="32"/>
      <c r="AR384" s="32"/>
      <c r="AS384" s="32"/>
      <c r="AT384" s="32"/>
    </row>
    <row r="385" spans="3:46" s="15" customFormat="1" x14ac:dyDescent="0.25">
      <c r="C385" s="97"/>
      <c r="D385" s="32"/>
      <c r="E385" s="32"/>
      <c r="F385" s="32"/>
      <c r="G385" s="32"/>
      <c r="H385" s="97"/>
      <c r="I385" s="32"/>
      <c r="J385" s="32"/>
      <c r="K385" s="32"/>
      <c r="L385" s="32"/>
      <c r="M385" s="27"/>
      <c r="N385" s="32"/>
      <c r="O385" s="97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100"/>
      <c r="AH385" s="99"/>
      <c r="AI385" s="99"/>
      <c r="AJ385" s="99"/>
      <c r="AK385" s="33"/>
      <c r="AL385" s="32"/>
      <c r="AM385" s="32"/>
      <c r="AN385" s="32"/>
      <c r="AO385" s="32"/>
      <c r="AP385" s="32"/>
      <c r="AQ385" s="32"/>
      <c r="AR385" s="32"/>
      <c r="AS385" s="32"/>
      <c r="AT385" s="32"/>
    </row>
    <row r="386" spans="3:46" s="15" customFormat="1" x14ac:dyDescent="0.25">
      <c r="C386" s="97"/>
      <c r="D386" s="32"/>
      <c r="E386" s="32"/>
      <c r="F386" s="32"/>
      <c r="G386" s="32"/>
      <c r="H386" s="97"/>
      <c r="I386" s="32"/>
      <c r="J386" s="32"/>
      <c r="K386" s="32"/>
      <c r="L386" s="32"/>
      <c r="M386" s="27"/>
      <c r="N386" s="32"/>
      <c r="O386" s="97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100"/>
      <c r="AH386" s="99"/>
      <c r="AI386" s="99"/>
      <c r="AJ386" s="99"/>
      <c r="AK386" s="33"/>
      <c r="AL386" s="32"/>
      <c r="AM386" s="32"/>
      <c r="AN386" s="32"/>
      <c r="AO386" s="32"/>
      <c r="AP386" s="32"/>
      <c r="AQ386" s="32"/>
      <c r="AR386" s="32"/>
      <c r="AS386" s="32"/>
      <c r="AT386" s="32"/>
    </row>
    <row r="387" spans="3:46" s="15" customFormat="1" x14ac:dyDescent="0.25">
      <c r="C387" s="97"/>
      <c r="D387" s="32"/>
      <c r="E387" s="32"/>
      <c r="F387" s="32"/>
      <c r="G387" s="32"/>
      <c r="H387" s="97"/>
      <c r="I387" s="32"/>
      <c r="J387" s="32"/>
      <c r="K387" s="32"/>
      <c r="L387" s="32"/>
      <c r="M387" s="27"/>
      <c r="N387" s="32"/>
      <c r="O387" s="97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100"/>
      <c r="AH387" s="99"/>
      <c r="AI387" s="99"/>
      <c r="AJ387" s="99"/>
      <c r="AK387" s="33"/>
      <c r="AL387" s="32"/>
      <c r="AM387" s="32"/>
      <c r="AN387" s="32"/>
      <c r="AO387" s="32"/>
      <c r="AP387" s="32"/>
      <c r="AQ387" s="32"/>
      <c r="AR387" s="32"/>
      <c r="AS387" s="32"/>
      <c r="AT387" s="32"/>
    </row>
    <row r="388" spans="3:46" s="15" customFormat="1" x14ac:dyDescent="0.25">
      <c r="C388" s="97"/>
      <c r="D388" s="32"/>
      <c r="E388" s="32"/>
      <c r="F388" s="32"/>
      <c r="G388" s="32"/>
      <c r="H388" s="97"/>
      <c r="I388" s="32"/>
      <c r="J388" s="32"/>
      <c r="K388" s="32"/>
      <c r="L388" s="32"/>
      <c r="M388" s="27"/>
      <c r="N388" s="32"/>
      <c r="O388" s="97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100"/>
      <c r="AH388" s="99"/>
      <c r="AI388" s="99"/>
      <c r="AJ388" s="99"/>
      <c r="AK388" s="33"/>
      <c r="AL388" s="32"/>
      <c r="AM388" s="32"/>
      <c r="AN388" s="32"/>
      <c r="AO388" s="32"/>
      <c r="AP388" s="32"/>
      <c r="AQ388" s="32"/>
      <c r="AR388" s="32"/>
      <c r="AS388" s="32"/>
      <c r="AT388" s="32"/>
    </row>
    <row r="389" spans="3:46" s="15" customFormat="1" x14ac:dyDescent="0.25">
      <c r="C389" s="97"/>
      <c r="D389" s="32"/>
      <c r="E389" s="32"/>
      <c r="F389" s="32"/>
      <c r="G389" s="32"/>
      <c r="H389" s="97"/>
      <c r="I389" s="32"/>
      <c r="J389" s="32"/>
      <c r="K389" s="32"/>
      <c r="L389" s="32"/>
      <c r="M389" s="27"/>
      <c r="N389" s="32"/>
      <c r="O389" s="97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100"/>
      <c r="AH389" s="99"/>
      <c r="AI389" s="99"/>
      <c r="AJ389" s="99"/>
      <c r="AK389" s="33"/>
      <c r="AL389" s="32"/>
      <c r="AM389" s="32"/>
      <c r="AN389" s="32"/>
      <c r="AO389" s="32"/>
      <c r="AP389" s="32"/>
      <c r="AQ389" s="32"/>
      <c r="AR389" s="32"/>
      <c r="AS389" s="32"/>
      <c r="AT389" s="32"/>
    </row>
    <row r="390" spans="3:46" s="15" customFormat="1" x14ac:dyDescent="0.25">
      <c r="C390" s="97"/>
      <c r="D390" s="32"/>
      <c r="E390" s="32"/>
      <c r="F390" s="32"/>
      <c r="G390" s="32"/>
      <c r="H390" s="97"/>
      <c r="I390" s="32"/>
      <c r="J390" s="32"/>
      <c r="K390" s="32"/>
      <c r="L390" s="32"/>
      <c r="M390" s="27"/>
      <c r="N390" s="32"/>
      <c r="O390" s="97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100"/>
      <c r="AH390" s="99"/>
      <c r="AI390" s="99"/>
      <c r="AJ390" s="99"/>
      <c r="AK390" s="33"/>
      <c r="AL390" s="32"/>
      <c r="AM390" s="32"/>
      <c r="AN390" s="32"/>
      <c r="AO390" s="32"/>
      <c r="AP390" s="32"/>
      <c r="AQ390" s="32"/>
      <c r="AR390" s="32"/>
      <c r="AS390" s="32"/>
      <c r="AT390" s="32"/>
    </row>
    <row r="391" spans="3:46" s="15" customFormat="1" x14ac:dyDescent="0.25">
      <c r="C391" s="97"/>
      <c r="D391" s="32"/>
      <c r="E391" s="32"/>
      <c r="F391" s="32"/>
      <c r="G391" s="32"/>
      <c r="H391" s="97"/>
      <c r="I391" s="32"/>
      <c r="J391" s="32"/>
      <c r="K391" s="32"/>
      <c r="L391" s="32"/>
      <c r="M391" s="27"/>
      <c r="N391" s="32"/>
      <c r="O391" s="97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100"/>
      <c r="AH391" s="99"/>
      <c r="AI391" s="99"/>
      <c r="AJ391" s="99"/>
      <c r="AK391" s="33"/>
      <c r="AL391" s="32"/>
      <c r="AM391" s="32"/>
      <c r="AN391" s="32"/>
      <c r="AO391" s="32"/>
      <c r="AP391" s="32"/>
      <c r="AQ391" s="32"/>
      <c r="AR391" s="32"/>
      <c r="AS391" s="32"/>
      <c r="AT391" s="32"/>
    </row>
    <row r="392" spans="3:46" s="15" customFormat="1" x14ac:dyDescent="0.25">
      <c r="C392" s="97"/>
      <c r="D392" s="32"/>
      <c r="E392" s="32"/>
      <c r="F392" s="32"/>
      <c r="G392" s="32"/>
      <c r="H392" s="97"/>
      <c r="I392" s="32"/>
      <c r="J392" s="32"/>
      <c r="K392" s="32"/>
      <c r="L392" s="32"/>
      <c r="M392" s="27"/>
      <c r="N392" s="32"/>
      <c r="O392" s="97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100"/>
      <c r="AH392" s="99"/>
      <c r="AI392" s="99"/>
      <c r="AJ392" s="99"/>
      <c r="AK392" s="33"/>
      <c r="AL392" s="32"/>
      <c r="AM392" s="32"/>
      <c r="AN392" s="32"/>
      <c r="AO392" s="32"/>
      <c r="AP392" s="32"/>
      <c r="AQ392" s="32"/>
      <c r="AR392" s="32"/>
      <c r="AS392" s="32"/>
      <c r="AT392" s="32"/>
    </row>
    <row r="393" spans="3:46" s="15" customFormat="1" x14ac:dyDescent="0.25">
      <c r="C393" s="97"/>
      <c r="D393" s="32"/>
      <c r="E393" s="32"/>
      <c r="F393" s="32"/>
      <c r="G393" s="32"/>
      <c r="H393" s="97"/>
      <c r="I393" s="32"/>
      <c r="J393" s="32"/>
      <c r="K393" s="32"/>
      <c r="L393" s="32"/>
      <c r="M393" s="27"/>
      <c r="N393" s="32"/>
      <c r="O393" s="97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100"/>
      <c r="AH393" s="99"/>
      <c r="AI393" s="99"/>
      <c r="AJ393" s="99"/>
      <c r="AK393" s="33"/>
      <c r="AL393" s="32"/>
      <c r="AM393" s="32"/>
      <c r="AN393" s="32"/>
      <c r="AO393" s="32"/>
      <c r="AP393" s="32"/>
      <c r="AQ393" s="32"/>
      <c r="AR393" s="32"/>
      <c r="AS393" s="32"/>
      <c r="AT393" s="32"/>
    </row>
    <row r="394" spans="3:46" s="15" customFormat="1" x14ac:dyDescent="0.25">
      <c r="C394" s="97"/>
      <c r="D394" s="32"/>
      <c r="E394" s="32"/>
      <c r="F394" s="32"/>
      <c r="G394" s="32"/>
      <c r="H394" s="97"/>
      <c r="I394" s="32"/>
      <c r="J394" s="32"/>
      <c r="K394" s="32"/>
      <c r="L394" s="32"/>
      <c r="M394" s="27"/>
      <c r="N394" s="32"/>
      <c r="O394" s="97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100"/>
      <c r="AH394" s="99"/>
      <c r="AI394" s="99"/>
      <c r="AJ394" s="99"/>
      <c r="AK394" s="33"/>
      <c r="AL394" s="32"/>
      <c r="AM394" s="32"/>
      <c r="AN394" s="32"/>
      <c r="AO394" s="32"/>
      <c r="AP394" s="32"/>
      <c r="AQ394" s="32"/>
      <c r="AR394" s="32"/>
      <c r="AS394" s="32"/>
      <c r="AT394" s="32"/>
    </row>
    <row r="395" spans="3:46" s="15" customFormat="1" x14ac:dyDescent="0.25">
      <c r="C395" s="97"/>
      <c r="D395" s="32"/>
      <c r="E395" s="32"/>
      <c r="F395" s="32"/>
      <c r="G395" s="32"/>
      <c r="H395" s="97"/>
      <c r="I395" s="32"/>
      <c r="J395" s="32"/>
      <c r="K395" s="32"/>
      <c r="L395" s="32"/>
      <c r="M395" s="27"/>
      <c r="N395" s="32"/>
      <c r="O395" s="97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9"/>
      <c r="AG395" s="100"/>
      <c r="AH395" s="99"/>
      <c r="AI395" s="99"/>
      <c r="AJ395" s="99"/>
      <c r="AK395" s="33"/>
      <c r="AL395" s="32"/>
      <c r="AM395" s="32"/>
      <c r="AN395" s="32"/>
      <c r="AO395" s="32"/>
      <c r="AP395" s="32"/>
      <c r="AQ395" s="32"/>
      <c r="AR395" s="32"/>
      <c r="AS395" s="32"/>
      <c r="AT395" s="32"/>
    </row>
    <row r="396" spans="3:46" s="15" customFormat="1" x14ac:dyDescent="0.25">
      <c r="C396" s="97"/>
      <c r="D396" s="32"/>
      <c r="E396" s="32"/>
      <c r="F396" s="32"/>
      <c r="G396" s="32"/>
      <c r="H396" s="97"/>
      <c r="I396" s="32"/>
      <c r="J396" s="32"/>
      <c r="K396" s="32"/>
      <c r="L396" s="32"/>
      <c r="M396" s="27"/>
      <c r="N396" s="32"/>
      <c r="O396" s="97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100"/>
      <c r="AH396" s="99"/>
      <c r="AI396" s="99"/>
      <c r="AJ396" s="99"/>
      <c r="AK396" s="33"/>
      <c r="AL396" s="32"/>
      <c r="AM396" s="32"/>
      <c r="AN396" s="32"/>
      <c r="AO396" s="32"/>
      <c r="AP396" s="32"/>
      <c r="AQ396" s="32"/>
      <c r="AR396" s="32"/>
      <c r="AS396" s="32"/>
      <c r="AT396" s="32"/>
    </row>
    <row r="397" spans="3:46" s="15" customFormat="1" x14ac:dyDescent="0.25">
      <c r="C397" s="97"/>
      <c r="D397" s="32"/>
      <c r="E397" s="32"/>
      <c r="F397" s="32"/>
      <c r="G397" s="32"/>
      <c r="H397" s="97"/>
      <c r="I397" s="32"/>
      <c r="J397" s="32"/>
      <c r="K397" s="32"/>
      <c r="L397" s="32"/>
      <c r="M397" s="27"/>
      <c r="N397" s="32"/>
      <c r="O397" s="97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100"/>
      <c r="AH397" s="99"/>
      <c r="AI397" s="99"/>
      <c r="AJ397" s="99"/>
      <c r="AK397" s="33"/>
      <c r="AL397" s="32"/>
      <c r="AM397" s="32"/>
      <c r="AN397" s="32"/>
      <c r="AO397" s="32"/>
      <c r="AP397" s="32"/>
      <c r="AQ397" s="32"/>
      <c r="AR397" s="32"/>
      <c r="AS397" s="32"/>
      <c r="AT397" s="32"/>
    </row>
    <row r="398" spans="3:46" s="15" customFormat="1" x14ac:dyDescent="0.25">
      <c r="C398" s="97"/>
      <c r="D398" s="32"/>
      <c r="E398" s="32"/>
      <c r="F398" s="32"/>
      <c r="G398" s="32"/>
      <c r="H398" s="97"/>
      <c r="I398" s="32"/>
      <c r="J398" s="32"/>
      <c r="K398" s="32"/>
      <c r="L398" s="32"/>
      <c r="M398" s="27"/>
      <c r="N398" s="32"/>
      <c r="O398" s="97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100"/>
      <c r="AH398" s="99"/>
      <c r="AI398" s="99"/>
      <c r="AJ398" s="99"/>
      <c r="AK398" s="33"/>
      <c r="AL398" s="32"/>
      <c r="AM398" s="32"/>
      <c r="AN398" s="32"/>
      <c r="AO398" s="32"/>
      <c r="AP398" s="32"/>
      <c r="AQ398" s="32"/>
      <c r="AR398" s="32"/>
      <c r="AS398" s="32"/>
      <c r="AT398" s="32"/>
    </row>
    <row r="399" spans="3:46" s="15" customFormat="1" x14ac:dyDescent="0.25">
      <c r="C399" s="97"/>
      <c r="D399" s="32"/>
      <c r="E399" s="32"/>
      <c r="F399" s="32"/>
      <c r="G399" s="32"/>
      <c r="H399" s="97"/>
      <c r="I399" s="32"/>
      <c r="J399" s="32"/>
      <c r="K399" s="32"/>
      <c r="L399" s="32"/>
      <c r="M399" s="27"/>
      <c r="N399" s="32"/>
      <c r="O399" s="97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100"/>
      <c r="AH399" s="99"/>
      <c r="AI399" s="99"/>
      <c r="AJ399" s="99"/>
      <c r="AK399" s="33"/>
      <c r="AL399" s="32"/>
      <c r="AM399" s="32"/>
      <c r="AN399" s="32"/>
      <c r="AO399" s="32"/>
      <c r="AP399" s="32"/>
      <c r="AQ399" s="32"/>
      <c r="AR399" s="32"/>
      <c r="AS399" s="32"/>
      <c r="AT399" s="32"/>
    </row>
    <row r="400" spans="3:46" s="15" customFormat="1" x14ac:dyDescent="0.25">
      <c r="C400" s="97"/>
      <c r="D400" s="32"/>
      <c r="E400" s="32"/>
      <c r="F400" s="32"/>
      <c r="G400" s="32"/>
      <c r="H400" s="97"/>
      <c r="I400" s="32"/>
      <c r="J400" s="32"/>
      <c r="K400" s="32"/>
      <c r="L400" s="32"/>
      <c r="M400" s="27"/>
      <c r="N400" s="32"/>
      <c r="O400" s="97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100"/>
      <c r="AH400" s="99"/>
      <c r="AI400" s="99"/>
      <c r="AJ400" s="99"/>
      <c r="AK400" s="33"/>
      <c r="AL400" s="32"/>
      <c r="AM400" s="32"/>
      <c r="AN400" s="32"/>
      <c r="AO400" s="32"/>
      <c r="AP400" s="32"/>
      <c r="AQ400" s="32"/>
      <c r="AR400" s="32"/>
      <c r="AS400" s="32"/>
      <c r="AT400" s="32"/>
    </row>
    <row r="401" spans="3:46" s="15" customFormat="1" x14ac:dyDescent="0.25">
      <c r="C401" s="97"/>
      <c r="D401" s="32"/>
      <c r="E401" s="32"/>
      <c r="F401" s="32"/>
      <c r="G401" s="32"/>
      <c r="H401" s="97"/>
      <c r="I401" s="32"/>
      <c r="J401" s="32"/>
      <c r="K401" s="32"/>
      <c r="L401" s="32"/>
      <c r="M401" s="27"/>
      <c r="N401" s="32"/>
      <c r="O401" s="97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100"/>
      <c r="AH401" s="99"/>
      <c r="AI401" s="99"/>
      <c r="AJ401" s="99"/>
      <c r="AK401" s="33"/>
      <c r="AL401" s="32"/>
      <c r="AM401" s="32"/>
      <c r="AN401" s="32"/>
      <c r="AO401" s="32"/>
      <c r="AP401" s="32"/>
      <c r="AQ401" s="32"/>
      <c r="AR401" s="32"/>
      <c r="AS401" s="32"/>
      <c r="AT401" s="32"/>
    </row>
    <row r="402" spans="3:46" s="15" customFormat="1" x14ac:dyDescent="0.25">
      <c r="C402" s="97"/>
      <c r="D402" s="32"/>
      <c r="E402" s="32"/>
      <c r="F402" s="32"/>
      <c r="G402" s="32"/>
      <c r="H402" s="97"/>
      <c r="I402" s="32"/>
      <c r="J402" s="32"/>
      <c r="K402" s="32"/>
      <c r="L402" s="32"/>
      <c r="M402" s="27"/>
      <c r="N402" s="32"/>
      <c r="O402" s="97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100"/>
      <c r="AH402" s="99"/>
      <c r="AI402" s="99"/>
      <c r="AJ402" s="99"/>
      <c r="AK402" s="33"/>
      <c r="AL402" s="32"/>
      <c r="AM402" s="32"/>
      <c r="AN402" s="32"/>
      <c r="AO402" s="32"/>
      <c r="AP402" s="32"/>
      <c r="AQ402" s="32"/>
      <c r="AR402" s="32"/>
      <c r="AS402" s="32"/>
      <c r="AT402" s="32"/>
    </row>
    <row r="403" spans="3:46" s="15" customFormat="1" x14ac:dyDescent="0.25">
      <c r="C403" s="97"/>
      <c r="D403" s="32"/>
      <c r="E403" s="32"/>
      <c r="F403" s="32"/>
      <c r="G403" s="32"/>
      <c r="H403" s="97"/>
      <c r="I403" s="32"/>
      <c r="J403" s="32"/>
      <c r="K403" s="32"/>
      <c r="L403" s="32"/>
      <c r="M403" s="27"/>
      <c r="N403" s="32"/>
      <c r="O403" s="97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100"/>
      <c r="AH403" s="99"/>
      <c r="AI403" s="99"/>
      <c r="AJ403" s="99"/>
      <c r="AK403" s="33"/>
      <c r="AL403" s="32"/>
      <c r="AM403" s="32"/>
      <c r="AN403" s="32"/>
      <c r="AO403" s="32"/>
      <c r="AP403" s="32"/>
      <c r="AQ403" s="32"/>
      <c r="AR403" s="32"/>
      <c r="AS403" s="32"/>
      <c r="AT403" s="32"/>
    </row>
    <row r="404" spans="3:46" s="15" customFormat="1" x14ac:dyDescent="0.25">
      <c r="C404" s="97"/>
      <c r="D404" s="32"/>
      <c r="E404" s="32"/>
      <c r="F404" s="32"/>
      <c r="G404" s="32"/>
      <c r="H404" s="97"/>
      <c r="I404" s="32"/>
      <c r="J404" s="32"/>
      <c r="K404" s="32"/>
      <c r="L404" s="32"/>
      <c r="M404" s="27"/>
      <c r="N404" s="32"/>
      <c r="O404" s="97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9"/>
      <c r="AG404" s="100"/>
      <c r="AH404" s="99"/>
      <c r="AI404" s="99"/>
      <c r="AJ404" s="99"/>
      <c r="AK404" s="33"/>
      <c r="AL404" s="32"/>
      <c r="AM404" s="32"/>
      <c r="AN404" s="32"/>
      <c r="AO404" s="32"/>
      <c r="AP404" s="32"/>
      <c r="AQ404" s="32"/>
      <c r="AR404" s="32"/>
      <c r="AS404" s="32"/>
      <c r="AT404" s="32"/>
    </row>
    <row r="405" spans="3:46" s="15" customFormat="1" x14ac:dyDescent="0.25">
      <c r="C405" s="97"/>
      <c r="D405" s="32"/>
      <c r="E405" s="32"/>
      <c r="F405" s="32"/>
      <c r="G405" s="32"/>
      <c r="H405" s="97"/>
      <c r="I405" s="32"/>
      <c r="J405" s="32"/>
      <c r="K405" s="32"/>
      <c r="L405" s="32"/>
      <c r="M405" s="27"/>
      <c r="N405" s="32"/>
      <c r="O405" s="97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100"/>
      <c r="AH405" s="99"/>
      <c r="AI405" s="99"/>
      <c r="AJ405" s="99"/>
      <c r="AK405" s="33"/>
      <c r="AL405" s="32"/>
      <c r="AM405" s="32"/>
      <c r="AN405" s="32"/>
      <c r="AO405" s="32"/>
      <c r="AP405" s="32"/>
      <c r="AQ405" s="32"/>
      <c r="AR405" s="32"/>
      <c r="AS405" s="32"/>
      <c r="AT405" s="32"/>
    </row>
    <row r="406" spans="3:46" s="15" customFormat="1" x14ac:dyDescent="0.25">
      <c r="C406" s="97"/>
      <c r="D406" s="32"/>
      <c r="E406" s="32"/>
      <c r="F406" s="32"/>
      <c r="G406" s="32"/>
      <c r="H406" s="97"/>
      <c r="I406" s="32"/>
      <c r="J406" s="32"/>
      <c r="K406" s="32"/>
      <c r="L406" s="32"/>
      <c r="M406" s="27"/>
      <c r="N406" s="32"/>
      <c r="O406" s="97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100"/>
      <c r="AH406" s="99"/>
      <c r="AI406" s="99"/>
      <c r="AJ406" s="99"/>
      <c r="AK406" s="33"/>
      <c r="AL406" s="32"/>
      <c r="AM406" s="32"/>
      <c r="AN406" s="32"/>
      <c r="AO406" s="32"/>
      <c r="AP406" s="32"/>
      <c r="AQ406" s="32"/>
      <c r="AR406" s="32"/>
      <c r="AS406" s="32"/>
      <c r="AT406" s="32"/>
    </row>
    <row r="407" spans="3:46" s="15" customFormat="1" x14ac:dyDescent="0.25">
      <c r="C407" s="97"/>
      <c r="D407" s="32"/>
      <c r="E407" s="32"/>
      <c r="F407" s="32"/>
      <c r="G407" s="32"/>
      <c r="H407" s="97"/>
      <c r="I407" s="32"/>
      <c r="J407" s="32"/>
      <c r="K407" s="32"/>
      <c r="L407" s="32"/>
      <c r="M407" s="27"/>
      <c r="N407" s="32"/>
      <c r="O407" s="97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100"/>
      <c r="AH407" s="99"/>
      <c r="AI407" s="99"/>
      <c r="AJ407" s="99"/>
      <c r="AK407" s="33"/>
      <c r="AL407" s="32"/>
      <c r="AM407" s="32"/>
      <c r="AN407" s="32"/>
      <c r="AO407" s="32"/>
      <c r="AP407" s="32"/>
      <c r="AQ407" s="32"/>
      <c r="AR407" s="32"/>
      <c r="AS407" s="32"/>
      <c r="AT407" s="32"/>
    </row>
    <row r="408" spans="3:46" s="15" customFormat="1" x14ac:dyDescent="0.25">
      <c r="C408" s="97"/>
      <c r="D408" s="32"/>
      <c r="E408" s="32"/>
      <c r="F408" s="32"/>
      <c r="G408" s="32"/>
      <c r="H408" s="97"/>
      <c r="I408" s="32"/>
      <c r="J408" s="32"/>
      <c r="K408" s="32"/>
      <c r="L408" s="32"/>
      <c r="M408" s="27"/>
      <c r="N408" s="32"/>
      <c r="O408" s="97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  <c r="AD408" s="99"/>
      <c r="AE408" s="99"/>
      <c r="AF408" s="99"/>
      <c r="AG408" s="100"/>
      <c r="AH408" s="99"/>
      <c r="AI408" s="99"/>
      <c r="AJ408" s="99"/>
      <c r="AK408" s="33"/>
      <c r="AL408" s="32"/>
      <c r="AM408" s="32"/>
      <c r="AN408" s="32"/>
      <c r="AO408" s="32"/>
      <c r="AP408" s="32"/>
      <c r="AQ408" s="32"/>
      <c r="AR408" s="32"/>
      <c r="AS408" s="32"/>
      <c r="AT408" s="32"/>
    </row>
    <row r="409" spans="3:46" s="15" customFormat="1" x14ac:dyDescent="0.25">
      <c r="C409" s="97"/>
      <c r="D409" s="32"/>
      <c r="E409" s="32"/>
      <c r="F409" s="32"/>
      <c r="G409" s="32"/>
      <c r="H409" s="97"/>
      <c r="I409" s="32"/>
      <c r="J409" s="32"/>
      <c r="K409" s="32"/>
      <c r="L409" s="32"/>
      <c r="M409" s="27"/>
      <c r="N409" s="32"/>
      <c r="O409" s="97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100"/>
      <c r="AH409" s="99"/>
      <c r="AI409" s="99"/>
      <c r="AJ409" s="99"/>
      <c r="AK409" s="33"/>
      <c r="AL409" s="32"/>
      <c r="AM409" s="32"/>
      <c r="AN409" s="32"/>
      <c r="AO409" s="32"/>
      <c r="AP409" s="32"/>
      <c r="AQ409" s="32"/>
      <c r="AR409" s="32"/>
      <c r="AS409" s="32"/>
      <c r="AT409" s="32"/>
    </row>
    <row r="410" spans="3:46" s="15" customFormat="1" x14ac:dyDescent="0.25">
      <c r="C410" s="97"/>
      <c r="D410" s="32"/>
      <c r="E410" s="32"/>
      <c r="F410" s="32"/>
      <c r="G410" s="32"/>
      <c r="H410" s="97"/>
      <c r="I410" s="32"/>
      <c r="J410" s="32"/>
      <c r="K410" s="32"/>
      <c r="L410" s="32"/>
      <c r="M410" s="27"/>
      <c r="N410" s="32"/>
      <c r="O410" s="97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100"/>
      <c r="AH410" s="99"/>
      <c r="AI410" s="99"/>
      <c r="AJ410" s="99"/>
      <c r="AK410" s="33"/>
      <c r="AL410" s="32"/>
      <c r="AM410" s="32"/>
      <c r="AN410" s="32"/>
      <c r="AO410" s="32"/>
      <c r="AP410" s="32"/>
      <c r="AQ410" s="32"/>
      <c r="AR410" s="32"/>
      <c r="AS410" s="32"/>
      <c r="AT410" s="32"/>
    </row>
    <row r="411" spans="3:46" s="15" customFormat="1" x14ac:dyDescent="0.25">
      <c r="C411" s="97"/>
      <c r="D411" s="32"/>
      <c r="E411" s="32"/>
      <c r="F411" s="32"/>
      <c r="G411" s="32"/>
      <c r="H411" s="97"/>
      <c r="I411" s="32"/>
      <c r="J411" s="32"/>
      <c r="K411" s="32"/>
      <c r="L411" s="32"/>
      <c r="M411" s="27"/>
      <c r="N411" s="32"/>
      <c r="O411" s="97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100"/>
      <c r="AH411" s="99"/>
      <c r="AI411" s="99"/>
      <c r="AJ411" s="99"/>
      <c r="AK411" s="33"/>
      <c r="AL411" s="32"/>
      <c r="AM411" s="32"/>
      <c r="AN411" s="32"/>
      <c r="AO411" s="32"/>
      <c r="AP411" s="32"/>
      <c r="AQ411" s="32"/>
      <c r="AR411" s="32"/>
      <c r="AS411" s="32"/>
      <c r="AT411" s="32"/>
    </row>
    <row r="412" spans="3:46" s="15" customFormat="1" x14ac:dyDescent="0.25">
      <c r="C412" s="97"/>
      <c r="D412" s="32"/>
      <c r="E412" s="32"/>
      <c r="F412" s="32"/>
      <c r="G412" s="32"/>
      <c r="H412" s="97"/>
      <c r="I412" s="32"/>
      <c r="J412" s="32"/>
      <c r="K412" s="32"/>
      <c r="L412" s="32"/>
      <c r="M412" s="27"/>
      <c r="N412" s="32"/>
      <c r="O412" s="97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100"/>
      <c r="AH412" s="99"/>
      <c r="AI412" s="99"/>
      <c r="AJ412" s="99"/>
      <c r="AK412" s="33"/>
      <c r="AL412" s="32"/>
      <c r="AM412" s="32"/>
      <c r="AN412" s="32"/>
      <c r="AO412" s="32"/>
      <c r="AP412" s="32"/>
      <c r="AQ412" s="32"/>
      <c r="AR412" s="32"/>
      <c r="AS412" s="32"/>
      <c r="AT412" s="32"/>
    </row>
    <row r="413" spans="3:46" s="15" customFormat="1" x14ac:dyDescent="0.25">
      <c r="C413" s="97"/>
      <c r="D413" s="32"/>
      <c r="E413" s="32"/>
      <c r="F413" s="32"/>
      <c r="G413" s="32"/>
      <c r="H413" s="97"/>
      <c r="I413" s="32"/>
      <c r="J413" s="32"/>
      <c r="K413" s="32"/>
      <c r="L413" s="32"/>
      <c r="M413" s="27"/>
      <c r="N413" s="32"/>
      <c r="O413" s="97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100"/>
      <c r="AH413" s="99"/>
      <c r="AI413" s="99"/>
      <c r="AJ413" s="99"/>
      <c r="AK413" s="33"/>
      <c r="AL413" s="32"/>
      <c r="AM413" s="32"/>
      <c r="AN413" s="32"/>
      <c r="AO413" s="32"/>
      <c r="AP413" s="32"/>
      <c r="AQ413" s="32"/>
      <c r="AR413" s="32"/>
      <c r="AS413" s="32"/>
      <c r="AT413" s="32"/>
    </row>
    <row r="414" spans="3:46" s="15" customFormat="1" x14ac:dyDescent="0.25">
      <c r="C414" s="97"/>
      <c r="D414" s="32"/>
      <c r="E414" s="32"/>
      <c r="F414" s="32"/>
      <c r="G414" s="32"/>
      <c r="H414" s="97"/>
      <c r="I414" s="32"/>
      <c r="J414" s="32"/>
      <c r="K414" s="32"/>
      <c r="L414" s="32"/>
      <c r="M414" s="27"/>
      <c r="N414" s="32"/>
      <c r="O414" s="97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100"/>
      <c r="AH414" s="99"/>
      <c r="AI414" s="99"/>
      <c r="AJ414" s="99"/>
      <c r="AK414" s="33"/>
      <c r="AL414" s="32"/>
      <c r="AM414" s="32"/>
      <c r="AN414" s="32"/>
      <c r="AO414" s="32"/>
      <c r="AP414" s="32"/>
      <c r="AQ414" s="32"/>
      <c r="AR414" s="32"/>
      <c r="AS414" s="32"/>
      <c r="AT414" s="32"/>
    </row>
    <row r="415" spans="3:46" s="15" customFormat="1" x14ac:dyDescent="0.25">
      <c r="C415" s="97"/>
      <c r="D415" s="32"/>
      <c r="E415" s="32"/>
      <c r="F415" s="32"/>
      <c r="G415" s="32"/>
      <c r="H415" s="97"/>
      <c r="I415" s="32"/>
      <c r="J415" s="32"/>
      <c r="K415" s="32"/>
      <c r="L415" s="32"/>
      <c r="M415" s="27"/>
      <c r="N415" s="32"/>
      <c r="O415" s="97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100"/>
      <c r="AH415" s="99"/>
      <c r="AI415" s="99"/>
      <c r="AJ415" s="99"/>
      <c r="AK415" s="33"/>
      <c r="AL415" s="32"/>
      <c r="AM415" s="32"/>
      <c r="AN415" s="32"/>
      <c r="AO415" s="32"/>
      <c r="AP415" s="32"/>
      <c r="AQ415" s="32"/>
      <c r="AR415" s="32"/>
      <c r="AS415" s="32"/>
      <c r="AT415" s="32"/>
    </row>
    <row r="416" spans="3:46" s="15" customFormat="1" x14ac:dyDescent="0.25">
      <c r="C416" s="97"/>
      <c r="D416" s="32"/>
      <c r="E416" s="32"/>
      <c r="F416" s="32"/>
      <c r="G416" s="32"/>
      <c r="H416" s="97"/>
      <c r="I416" s="32"/>
      <c r="J416" s="32"/>
      <c r="K416" s="32"/>
      <c r="L416" s="32"/>
      <c r="M416" s="27"/>
      <c r="N416" s="32"/>
      <c r="O416" s="97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100"/>
      <c r="AH416" s="99"/>
      <c r="AI416" s="99"/>
      <c r="AJ416" s="99"/>
      <c r="AK416" s="33"/>
      <c r="AL416" s="32"/>
      <c r="AM416" s="32"/>
      <c r="AN416" s="32"/>
      <c r="AO416" s="32"/>
      <c r="AP416" s="32"/>
      <c r="AQ416" s="32"/>
      <c r="AR416" s="32"/>
      <c r="AS416" s="32"/>
      <c r="AT416" s="32"/>
    </row>
    <row r="417" spans="3:46" s="15" customFormat="1" x14ac:dyDescent="0.25">
      <c r="C417" s="97"/>
      <c r="D417" s="32"/>
      <c r="E417" s="32"/>
      <c r="F417" s="32"/>
      <c r="G417" s="32"/>
      <c r="H417" s="97"/>
      <c r="I417" s="32"/>
      <c r="J417" s="32"/>
      <c r="K417" s="32"/>
      <c r="L417" s="32"/>
      <c r="M417" s="27"/>
      <c r="N417" s="32"/>
      <c r="O417" s="97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100"/>
      <c r="AH417" s="99"/>
      <c r="AI417" s="99"/>
      <c r="AJ417" s="99"/>
      <c r="AK417" s="33"/>
      <c r="AL417" s="32"/>
      <c r="AM417" s="32"/>
      <c r="AN417" s="32"/>
      <c r="AO417" s="32"/>
      <c r="AP417" s="32"/>
      <c r="AQ417" s="32"/>
      <c r="AR417" s="32"/>
      <c r="AS417" s="32"/>
      <c r="AT417" s="32"/>
    </row>
    <row r="418" spans="3:46" s="15" customFormat="1" x14ac:dyDescent="0.25">
      <c r="C418" s="97"/>
      <c r="D418" s="32"/>
      <c r="E418" s="32"/>
      <c r="F418" s="32"/>
      <c r="G418" s="32"/>
      <c r="H418" s="97"/>
      <c r="I418" s="32"/>
      <c r="J418" s="32"/>
      <c r="K418" s="32"/>
      <c r="L418" s="32"/>
      <c r="M418" s="27"/>
      <c r="N418" s="32"/>
      <c r="O418" s="97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100"/>
      <c r="AH418" s="99"/>
      <c r="AI418" s="99"/>
      <c r="AJ418" s="99"/>
      <c r="AK418" s="33"/>
      <c r="AL418" s="32"/>
      <c r="AM418" s="32"/>
      <c r="AN418" s="32"/>
      <c r="AO418" s="32"/>
      <c r="AP418" s="32"/>
      <c r="AQ418" s="32"/>
      <c r="AR418" s="32"/>
      <c r="AS418" s="32"/>
      <c r="AT418" s="32"/>
    </row>
    <row r="419" spans="3:46" s="15" customFormat="1" x14ac:dyDescent="0.25">
      <c r="C419" s="97"/>
      <c r="D419" s="32"/>
      <c r="E419" s="32"/>
      <c r="F419" s="32"/>
      <c r="G419" s="32"/>
      <c r="H419" s="97"/>
      <c r="I419" s="32"/>
      <c r="J419" s="32"/>
      <c r="K419" s="32"/>
      <c r="L419" s="32"/>
      <c r="M419" s="27"/>
      <c r="N419" s="32"/>
      <c r="O419" s="97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100"/>
      <c r="AH419" s="99"/>
      <c r="AI419" s="99"/>
      <c r="AJ419" s="99"/>
      <c r="AK419" s="33"/>
      <c r="AL419" s="32"/>
      <c r="AM419" s="32"/>
      <c r="AN419" s="32"/>
      <c r="AO419" s="32"/>
      <c r="AP419" s="32"/>
      <c r="AQ419" s="32"/>
      <c r="AR419" s="32"/>
      <c r="AS419" s="32"/>
      <c r="AT419" s="32"/>
    </row>
    <row r="420" spans="3:46" s="15" customFormat="1" x14ac:dyDescent="0.25">
      <c r="C420" s="97"/>
      <c r="D420" s="32"/>
      <c r="E420" s="32"/>
      <c r="F420" s="32"/>
      <c r="G420" s="32"/>
      <c r="H420" s="97"/>
      <c r="I420" s="32"/>
      <c r="J420" s="32"/>
      <c r="K420" s="32"/>
      <c r="L420" s="32"/>
      <c r="M420" s="27"/>
      <c r="N420" s="32"/>
      <c r="O420" s="97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9"/>
      <c r="AG420" s="100"/>
      <c r="AH420" s="99"/>
      <c r="AI420" s="99"/>
      <c r="AJ420" s="99"/>
      <c r="AK420" s="33"/>
      <c r="AL420" s="32"/>
      <c r="AM420" s="32"/>
      <c r="AN420" s="32"/>
      <c r="AO420" s="32"/>
      <c r="AP420" s="32"/>
      <c r="AQ420" s="32"/>
      <c r="AR420" s="32"/>
      <c r="AS420" s="32"/>
      <c r="AT420" s="32"/>
    </row>
    <row r="421" spans="3:46" s="15" customFormat="1" x14ac:dyDescent="0.25">
      <c r="C421" s="97"/>
      <c r="D421" s="32"/>
      <c r="E421" s="32"/>
      <c r="F421" s="32"/>
      <c r="G421" s="32"/>
      <c r="H421" s="97"/>
      <c r="I421" s="32"/>
      <c r="J421" s="32"/>
      <c r="K421" s="32"/>
      <c r="L421" s="32"/>
      <c r="M421" s="27"/>
      <c r="N421" s="32"/>
      <c r="O421" s="97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100"/>
      <c r="AH421" s="99"/>
      <c r="AI421" s="99"/>
      <c r="AJ421" s="99"/>
      <c r="AK421" s="33"/>
      <c r="AL421" s="32"/>
      <c r="AM421" s="32"/>
      <c r="AN421" s="32"/>
      <c r="AO421" s="32"/>
      <c r="AP421" s="32"/>
      <c r="AQ421" s="32"/>
      <c r="AR421" s="32"/>
      <c r="AS421" s="32"/>
      <c r="AT421" s="32"/>
    </row>
    <row r="422" spans="3:46" s="15" customFormat="1" x14ac:dyDescent="0.25">
      <c r="C422" s="97"/>
      <c r="D422" s="32"/>
      <c r="E422" s="32"/>
      <c r="F422" s="32"/>
      <c r="G422" s="32"/>
      <c r="H422" s="97"/>
      <c r="I422" s="32"/>
      <c r="J422" s="32"/>
      <c r="K422" s="32"/>
      <c r="L422" s="32"/>
      <c r="M422" s="27"/>
      <c r="N422" s="32"/>
      <c r="O422" s="97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100"/>
      <c r="AH422" s="99"/>
      <c r="AI422" s="99"/>
      <c r="AJ422" s="99"/>
      <c r="AK422" s="33"/>
      <c r="AL422" s="32"/>
      <c r="AM422" s="32"/>
      <c r="AN422" s="32"/>
      <c r="AO422" s="32"/>
      <c r="AP422" s="32"/>
      <c r="AQ422" s="32"/>
      <c r="AR422" s="32"/>
      <c r="AS422" s="32"/>
      <c r="AT422" s="32"/>
    </row>
    <row r="423" spans="3:46" s="15" customFormat="1" x14ac:dyDescent="0.25">
      <c r="C423" s="97"/>
      <c r="D423" s="32"/>
      <c r="E423" s="32"/>
      <c r="F423" s="32"/>
      <c r="G423" s="32"/>
      <c r="H423" s="97"/>
      <c r="I423" s="32"/>
      <c r="J423" s="32"/>
      <c r="K423" s="32"/>
      <c r="L423" s="32"/>
      <c r="M423" s="27"/>
      <c r="N423" s="32"/>
      <c r="O423" s="97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100"/>
      <c r="AH423" s="99"/>
      <c r="AI423" s="99"/>
      <c r="AJ423" s="99"/>
      <c r="AK423" s="33"/>
      <c r="AL423" s="32"/>
      <c r="AM423" s="32"/>
      <c r="AN423" s="32"/>
      <c r="AO423" s="32"/>
      <c r="AP423" s="32"/>
      <c r="AQ423" s="32"/>
      <c r="AR423" s="32"/>
      <c r="AS423" s="32"/>
      <c r="AT423" s="32"/>
    </row>
    <row r="424" spans="3:46" s="15" customFormat="1" x14ac:dyDescent="0.25">
      <c r="C424" s="97"/>
      <c r="D424" s="32"/>
      <c r="E424" s="32"/>
      <c r="F424" s="32"/>
      <c r="G424" s="32"/>
      <c r="H424" s="97"/>
      <c r="I424" s="32"/>
      <c r="J424" s="32"/>
      <c r="K424" s="32"/>
      <c r="L424" s="32"/>
      <c r="M424" s="27"/>
      <c r="N424" s="32"/>
      <c r="O424" s="97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100"/>
      <c r="AH424" s="99"/>
      <c r="AI424" s="99"/>
      <c r="AJ424" s="99"/>
      <c r="AK424" s="33"/>
      <c r="AL424" s="32"/>
      <c r="AM424" s="32"/>
      <c r="AN424" s="32"/>
      <c r="AO424" s="32"/>
      <c r="AP424" s="32"/>
      <c r="AQ424" s="32"/>
      <c r="AR424" s="32"/>
      <c r="AS424" s="32"/>
      <c r="AT424" s="32"/>
    </row>
    <row r="425" spans="3:46" s="15" customFormat="1" x14ac:dyDescent="0.25">
      <c r="C425" s="97"/>
      <c r="D425" s="32"/>
      <c r="E425" s="32"/>
      <c r="F425" s="32"/>
      <c r="G425" s="32"/>
      <c r="H425" s="97"/>
      <c r="I425" s="32"/>
      <c r="J425" s="32"/>
      <c r="K425" s="32"/>
      <c r="L425" s="32"/>
      <c r="M425" s="27"/>
      <c r="N425" s="32"/>
      <c r="O425" s="97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100"/>
      <c r="AH425" s="99"/>
      <c r="AI425" s="99"/>
      <c r="AJ425" s="99"/>
      <c r="AK425" s="33"/>
      <c r="AL425" s="32"/>
      <c r="AM425" s="32"/>
      <c r="AN425" s="32"/>
      <c r="AO425" s="32"/>
      <c r="AP425" s="32"/>
      <c r="AQ425" s="32"/>
      <c r="AR425" s="32"/>
      <c r="AS425" s="32"/>
      <c r="AT425" s="32"/>
    </row>
    <row r="426" spans="3:46" s="15" customFormat="1" x14ac:dyDescent="0.25">
      <c r="C426" s="97"/>
      <c r="D426" s="32"/>
      <c r="E426" s="32"/>
      <c r="F426" s="32"/>
      <c r="G426" s="32"/>
      <c r="H426" s="97"/>
      <c r="I426" s="32"/>
      <c r="J426" s="32"/>
      <c r="K426" s="32"/>
      <c r="L426" s="32"/>
      <c r="M426" s="27"/>
      <c r="N426" s="32"/>
      <c r="O426" s="97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100"/>
      <c r="AH426" s="99"/>
      <c r="AI426" s="99"/>
      <c r="AJ426" s="99"/>
      <c r="AK426" s="33"/>
      <c r="AL426" s="32"/>
      <c r="AM426" s="32"/>
      <c r="AN426" s="32"/>
      <c r="AO426" s="32"/>
      <c r="AP426" s="32"/>
      <c r="AQ426" s="32"/>
      <c r="AR426" s="32"/>
      <c r="AS426" s="32"/>
      <c r="AT426" s="32"/>
    </row>
    <row r="427" spans="3:46" s="15" customFormat="1" x14ac:dyDescent="0.25">
      <c r="C427" s="97"/>
      <c r="D427" s="32"/>
      <c r="E427" s="32"/>
      <c r="F427" s="32"/>
      <c r="G427" s="32"/>
      <c r="H427" s="97"/>
      <c r="I427" s="32"/>
      <c r="J427" s="32"/>
      <c r="K427" s="32"/>
      <c r="L427" s="32"/>
      <c r="M427" s="27"/>
      <c r="N427" s="32"/>
      <c r="O427" s="97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100"/>
      <c r="AH427" s="99"/>
      <c r="AI427" s="99"/>
      <c r="AJ427" s="99"/>
      <c r="AK427" s="33"/>
      <c r="AL427" s="32"/>
      <c r="AM427" s="32"/>
      <c r="AN427" s="32"/>
      <c r="AO427" s="32"/>
      <c r="AP427" s="32"/>
      <c r="AQ427" s="32"/>
      <c r="AR427" s="32"/>
      <c r="AS427" s="32"/>
      <c r="AT427" s="32"/>
    </row>
    <row r="428" spans="3:46" s="15" customFormat="1" x14ac:dyDescent="0.25">
      <c r="C428" s="97"/>
      <c r="D428" s="32"/>
      <c r="E428" s="32"/>
      <c r="F428" s="32"/>
      <c r="G428" s="32"/>
      <c r="H428" s="97"/>
      <c r="I428" s="32"/>
      <c r="J428" s="32"/>
      <c r="K428" s="32"/>
      <c r="L428" s="32"/>
      <c r="M428" s="27"/>
      <c r="N428" s="32"/>
      <c r="O428" s="97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100"/>
      <c r="AH428" s="99"/>
      <c r="AI428" s="99"/>
      <c r="AJ428" s="99"/>
      <c r="AK428" s="33"/>
      <c r="AL428" s="32"/>
      <c r="AM428" s="32"/>
      <c r="AN428" s="32"/>
      <c r="AO428" s="32"/>
      <c r="AP428" s="32"/>
      <c r="AQ428" s="32"/>
      <c r="AR428" s="32"/>
      <c r="AS428" s="32"/>
      <c r="AT428" s="32"/>
    </row>
    <row r="429" spans="3:46" s="15" customFormat="1" x14ac:dyDescent="0.25">
      <c r="C429" s="97"/>
      <c r="D429" s="32"/>
      <c r="E429" s="32"/>
      <c r="F429" s="32"/>
      <c r="G429" s="32"/>
      <c r="H429" s="97"/>
      <c r="I429" s="32"/>
      <c r="J429" s="32"/>
      <c r="K429" s="32"/>
      <c r="L429" s="32"/>
      <c r="M429" s="27"/>
      <c r="N429" s="32"/>
      <c r="O429" s="97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100"/>
      <c r="AH429" s="99"/>
      <c r="AI429" s="99"/>
      <c r="AJ429" s="99"/>
      <c r="AK429" s="33"/>
      <c r="AL429" s="32"/>
      <c r="AM429" s="32"/>
      <c r="AN429" s="32"/>
      <c r="AO429" s="32"/>
      <c r="AP429" s="32"/>
      <c r="AQ429" s="32"/>
      <c r="AR429" s="32"/>
      <c r="AS429" s="32"/>
      <c r="AT429" s="32"/>
    </row>
    <row r="430" spans="3:46" s="15" customFormat="1" x14ac:dyDescent="0.25">
      <c r="C430" s="97"/>
      <c r="D430" s="32"/>
      <c r="E430" s="32"/>
      <c r="F430" s="32"/>
      <c r="G430" s="32"/>
      <c r="H430" s="97"/>
      <c r="I430" s="32"/>
      <c r="J430" s="32"/>
      <c r="K430" s="32"/>
      <c r="L430" s="32"/>
      <c r="M430" s="27"/>
      <c r="N430" s="32"/>
      <c r="O430" s="97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100"/>
      <c r="AH430" s="99"/>
      <c r="AI430" s="99"/>
      <c r="AJ430" s="99"/>
      <c r="AK430" s="33"/>
      <c r="AL430" s="32"/>
      <c r="AM430" s="32"/>
      <c r="AN430" s="32"/>
      <c r="AO430" s="32"/>
      <c r="AP430" s="32"/>
      <c r="AQ430" s="32"/>
      <c r="AR430" s="32"/>
      <c r="AS430" s="32"/>
      <c r="AT430" s="32"/>
    </row>
    <row r="431" spans="3:46" s="15" customFormat="1" x14ac:dyDescent="0.25">
      <c r="C431" s="97"/>
      <c r="D431" s="32"/>
      <c r="E431" s="32"/>
      <c r="F431" s="32"/>
      <c r="G431" s="32"/>
      <c r="H431" s="97"/>
      <c r="I431" s="32"/>
      <c r="J431" s="32"/>
      <c r="K431" s="32"/>
      <c r="L431" s="32"/>
      <c r="M431" s="27"/>
      <c r="N431" s="32"/>
      <c r="O431" s="97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100"/>
      <c r="AH431" s="99"/>
      <c r="AI431" s="99"/>
      <c r="AJ431" s="99"/>
      <c r="AK431" s="33"/>
      <c r="AL431" s="32"/>
      <c r="AM431" s="32"/>
      <c r="AN431" s="32"/>
      <c r="AO431" s="32"/>
      <c r="AP431" s="32"/>
      <c r="AQ431" s="32"/>
      <c r="AR431" s="32"/>
      <c r="AS431" s="32"/>
      <c r="AT431" s="32"/>
    </row>
    <row r="432" spans="3:46" s="15" customFormat="1" x14ac:dyDescent="0.25">
      <c r="C432" s="97"/>
      <c r="D432" s="32"/>
      <c r="E432" s="32"/>
      <c r="F432" s="32"/>
      <c r="G432" s="32"/>
      <c r="H432" s="97"/>
      <c r="I432" s="32"/>
      <c r="J432" s="32"/>
      <c r="K432" s="32"/>
      <c r="L432" s="32"/>
      <c r="M432" s="27"/>
      <c r="N432" s="32"/>
      <c r="O432" s="97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100"/>
      <c r="AH432" s="99"/>
      <c r="AI432" s="99"/>
      <c r="AJ432" s="99"/>
      <c r="AK432" s="33"/>
      <c r="AL432" s="32"/>
      <c r="AM432" s="32"/>
      <c r="AN432" s="32"/>
      <c r="AO432" s="32"/>
      <c r="AP432" s="32"/>
      <c r="AQ432" s="32"/>
      <c r="AR432" s="32"/>
      <c r="AS432" s="32"/>
      <c r="AT432" s="32"/>
    </row>
    <row r="433" spans="3:46" s="15" customFormat="1" x14ac:dyDescent="0.25">
      <c r="C433" s="97"/>
      <c r="D433" s="32"/>
      <c r="E433" s="32"/>
      <c r="F433" s="32"/>
      <c r="G433" s="32"/>
      <c r="H433" s="97"/>
      <c r="I433" s="32"/>
      <c r="J433" s="32"/>
      <c r="K433" s="32"/>
      <c r="L433" s="32"/>
      <c r="M433" s="27"/>
      <c r="N433" s="32"/>
      <c r="O433" s="97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100"/>
      <c r="AH433" s="99"/>
      <c r="AI433" s="99"/>
      <c r="AJ433" s="99"/>
      <c r="AK433" s="33"/>
      <c r="AL433" s="32"/>
      <c r="AM433" s="32"/>
      <c r="AN433" s="32"/>
      <c r="AO433" s="32"/>
      <c r="AP433" s="32"/>
      <c r="AQ433" s="32"/>
      <c r="AR433" s="32"/>
      <c r="AS433" s="32"/>
      <c r="AT433" s="32"/>
    </row>
    <row r="434" spans="3:46" s="15" customFormat="1" x14ac:dyDescent="0.25">
      <c r="C434" s="97"/>
      <c r="D434" s="32"/>
      <c r="E434" s="32"/>
      <c r="F434" s="32"/>
      <c r="G434" s="32"/>
      <c r="H434" s="97"/>
      <c r="I434" s="32"/>
      <c r="J434" s="32"/>
      <c r="K434" s="32"/>
      <c r="L434" s="32"/>
      <c r="M434" s="27"/>
      <c r="N434" s="32"/>
      <c r="O434" s="97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100"/>
      <c r="AH434" s="99"/>
      <c r="AI434" s="99"/>
      <c r="AJ434" s="99"/>
      <c r="AK434" s="33"/>
      <c r="AL434" s="32"/>
      <c r="AM434" s="32"/>
      <c r="AN434" s="32"/>
      <c r="AO434" s="32"/>
      <c r="AP434" s="32"/>
      <c r="AQ434" s="32"/>
      <c r="AR434" s="32"/>
      <c r="AS434" s="32"/>
      <c r="AT434" s="32"/>
    </row>
    <row r="435" spans="3:46" s="15" customFormat="1" x14ac:dyDescent="0.25">
      <c r="C435" s="97"/>
      <c r="D435" s="32"/>
      <c r="E435" s="32"/>
      <c r="F435" s="32"/>
      <c r="G435" s="32"/>
      <c r="H435" s="97"/>
      <c r="I435" s="32"/>
      <c r="J435" s="32"/>
      <c r="K435" s="32"/>
      <c r="L435" s="32"/>
      <c r="M435" s="27"/>
      <c r="N435" s="32"/>
      <c r="O435" s="97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100"/>
      <c r="AH435" s="99"/>
      <c r="AI435" s="99"/>
      <c r="AJ435" s="99"/>
      <c r="AK435" s="33"/>
      <c r="AL435" s="32"/>
      <c r="AM435" s="32"/>
      <c r="AN435" s="32"/>
      <c r="AO435" s="32"/>
      <c r="AP435" s="32"/>
      <c r="AQ435" s="32"/>
      <c r="AR435" s="32"/>
      <c r="AS435" s="32"/>
      <c r="AT435" s="32"/>
    </row>
    <row r="436" spans="3:46" s="15" customFormat="1" x14ac:dyDescent="0.25">
      <c r="C436" s="97"/>
      <c r="D436" s="32"/>
      <c r="E436" s="32"/>
      <c r="F436" s="32"/>
      <c r="G436" s="32"/>
      <c r="H436" s="97"/>
      <c r="I436" s="32"/>
      <c r="J436" s="32"/>
      <c r="K436" s="32"/>
      <c r="L436" s="32"/>
      <c r="M436" s="27"/>
      <c r="N436" s="32"/>
      <c r="O436" s="97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100"/>
      <c r="AH436" s="99"/>
      <c r="AI436" s="99"/>
      <c r="AJ436" s="99"/>
      <c r="AK436" s="33"/>
      <c r="AL436" s="32"/>
      <c r="AM436" s="32"/>
      <c r="AN436" s="32"/>
      <c r="AO436" s="32"/>
      <c r="AP436" s="32"/>
      <c r="AQ436" s="32"/>
      <c r="AR436" s="32"/>
      <c r="AS436" s="32"/>
      <c r="AT436" s="32"/>
    </row>
    <row r="437" spans="3:46" s="15" customFormat="1" x14ac:dyDescent="0.25">
      <c r="C437" s="97"/>
      <c r="D437" s="32"/>
      <c r="E437" s="32"/>
      <c r="F437" s="32"/>
      <c r="G437" s="32"/>
      <c r="H437" s="97"/>
      <c r="I437" s="32"/>
      <c r="J437" s="32"/>
      <c r="K437" s="32"/>
      <c r="L437" s="32"/>
      <c r="M437" s="27"/>
      <c r="N437" s="32"/>
      <c r="O437" s="97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100"/>
      <c r="AH437" s="99"/>
      <c r="AI437" s="99"/>
      <c r="AJ437" s="99"/>
      <c r="AK437" s="33"/>
      <c r="AL437" s="32"/>
      <c r="AM437" s="32"/>
      <c r="AN437" s="32"/>
      <c r="AO437" s="32"/>
      <c r="AP437" s="32"/>
      <c r="AQ437" s="32"/>
      <c r="AR437" s="32"/>
      <c r="AS437" s="32"/>
      <c r="AT437" s="32"/>
    </row>
    <row r="438" spans="3:46" s="15" customFormat="1" x14ac:dyDescent="0.25">
      <c r="C438" s="97"/>
      <c r="D438" s="32"/>
      <c r="E438" s="32"/>
      <c r="F438" s="32"/>
      <c r="G438" s="32"/>
      <c r="H438" s="97"/>
      <c r="I438" s="32"/>
      <c r="J438" s="32"/>
      <c r="K438" s="32"/>
      <c r="L438" s="32"/>
      <c r="M438" s="27"/>
      <c r="N438" s="32"/>
      <c r="O438" s="97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100"/>
      <c r="AH438" s="99"/>
      <c r="AI438" s="99"/>
      <c r="AJ438" s="99"/>
      <c r="AK438" s="33"/>
      <c r="AL438" s="32"/>
      <c r="AM438" s="32"/>
      <c r="AN438" s="32"/>
      <c r="AO438" s="32"/>
      <c r="AP438" s="32"/>
      <c r="AQ438" s="32"/>
      <c r="AR438" s="32"/>
      <c r="AS438" s="32"/>
      <c r="AT438" s="32"/>
    </row>
    <row r="439" spans="3:46" s="15" customFormat="1" x14ac:dyDescent="0.25">
      <c r="C439" s="97"/>
      <c r="D439" s="32"/>
      <c r="E439" s="32"/>
      <c r="F439" s="32"/>
      <c r="G439" s="32"/>
      <c r="H439" s="97"/>
      <c r="I439" s="32"/>
      <c r="J439" s="32"/>
      <c r="K439" s="32"/>
      <c r="L439" s="32"/>
      <c r="M439" s="27"/>
      <c r="N439" s="32"/>
      <c r="O439" s="97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100"/>
      <c r="AH439" s="99"/>
      <c r="AI439" s="99"/>
      <c r="AJ439" s="99"/>
      <c r="AK439" s="33"/>
      <c r="AL439" s="32"/>
      <c r="AM439" s="32"/>
      <c r="AN439" s="32"/>
      <c r="AO439" s="32"/>
      <c r="AP439" s="32"/>
      <c r="AQ439" s="32"/>
      <c r="AR439" s="32"/>
      <c r="AS439" s="32"/>
      <c r="AT439" s="32"/>
    </row>
    <row r="440" spans="3:46" s="15" customFormat="1" x14ac:dyDescent="0.25">
      <c r="C440" s="97"/>
      <c r="D440" s="32"/>
      <c r="E440" s="32"/>
      <c r="F440" s="32"/>
      <c r="G440" s="32"/>
      <c r="H440" s="97"/>
      <c r="I440" s="32"/>
      <c r="J440" s="32"/>
      <c r="K440" s="32"/>
      <c r="L440" s="32"/>
      <c r="M440" s="27"/>
      <c r="N440" s="32"/>
      <c r="O440" s="97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100"/>
      <c r="AH440" s="99"/>
      <c r="AI440" s="99"/>
      <c r="AJ440" s="99"/>
      <c r="AK440" s="33"/>
      <c r="AL440" s="32"/>
      <c r="AM440" s="32"/>
      <c r="AN440" s="32"/>
      <c r="AO440" s="32"/>
      <c r="AP440" s="32"/>
      <c r="AQ440" s="32"/>
      <c r="AR440" s="32"/>
      <c r="AS440" s="32"/>
      <c r="AT440" s="32"/>
    </row>
    <row r="441" spans="3:46" s="15" customFormat="1" x14ac:dyDescent="0.25">
      <c r="C441" s="97"/>
      <c r="D441" s="32"/>
      <c r="E441" s="32"/>
      <c r="F441" s="32"/>
      <c r="G441" s="32"/>
      <c r="H441" s="97"/>
      <c r="I441" s="32"/>
      <c r="J441" s="32"/>
      <c r="K441" s="32"/>
      <c r="L441" s="32"/>
      <c r="M441" s="27"/>
      <c r="N441" s="32"/>
      <c r="O441" s="97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100"/>
      <c r="AH441" s="99"/>
      <c r="AI441" s="99"/>
      <c r="AJ441" s="99"/>
      <c r="AK441" s="33"/>
      <c r="AL441" s="32"/>
      <c r="AM441" s="32"/>
      <c r="AN441" s="32"/>
      <c r="AO441" s="32"/>
      <c r="AP441" s="32"/>
      <c r="AQ441" s="32"/>
      <c r="AR441" s="32"/>
      <c r="AS441" s="32"/>
      <c r="AT441" s="32"/>
    </row>
    <row r="442" spans="3:46" s="15" customFormat="1" x14ac:dyDescent="0.25">
      <c r="C442" s="97"/>
      <c r="D442" s="32"/>
      <c r="E442" s="32"/>
      <c r="F442" s="32"/>
      <c r="G442" s="32"/>
      <c r="H442" s="97"/>
      <c r="I442" s="32"/>
      <c r="J442" s="32"/>
      <c r="K442" s="32"/>
      <c r="L442" s="32"/>
      <c r="M442" s="27"/>
      <c r="N442" s="32"/>
      <c r="O442" s="97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100"/>
      <c r="AH442" s="99"/>
      <c r="AI442" s="99"/>
      <c r="AJ442" s="99"/>
      <c r="AK442" s="33"/>
      <c r="AL442" s="32"/>
      <c r="AM442" s="32"/>
      <c r="AN442" s="32"/>
      <c r="AO442" s="32"/>
      <c r="AP442" s="32"/>
      <c r="AQ442" s="32"/>
      <c r="AR442" s="32"/>
      <c r="AS442" s="32"/>
      <c r="AT442" s="32"/>
    </row>
    <row r="443" spans="3:46" s="15" customFormat="1" x14ac:dyDescent="0.25">
      <c r="C443" s="97"/>
      <c r="D443" s="32"/>
      <c r="E443" s="32"/>
      <c r="F443" s="32"/>
      <c r="G443" s="32"/>
      <c r="H443" s="97"/>
      <c r="I443" s="32"/>
      <c r="J443" s="32"/>
      <c r="K443" s="32"/>
      <c r="L443" s="32"/>
      <c r="M443" s="27"/>
      <c r="N443" s="32"/>
      <c r="O443" s="97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100"/>
      <c r="AH443" s="99"/>
      <c r="AI443" s="99"/>
      <c r="AJ443" s="99"/>
      <c r="AK443" s="33"/>
      <c r="AL443" s="32"/>
      <c r="AM443" s="32"/>
      <c r="AN443" s="32"/>
      <c r="AO443" s="32"/>
      <c r="AP443" s="32"/>
      <c r="AQ443" s="32"/>
      <c r="AR443" s="32"/>
      <c r="AS443" s="32"/>
      <c r="AT443" s="32"/>
    </row>
    <row r="444" spans="3:46" s="15" customFormat="1" x14ac:dyDescent="0.25">
      <c r="C444" s="97"/>
      <c r="D444" s="32"/>
      <c r="E444" s="32"/>
      <c r="F444" s="32"/>
      <c r="G444" s="32"/>
      <c r="H444" s="97"/>
      <c r="I444" s="32"/>
      <c r="J444" s="32"/>
      <c r="K444" s="32"/>
      <c r="L444" s="32"/>
      <c r="M444" s="27"/>
      <c r="N444" s="32"/>
      <c r="O444" s="97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100"/>
      <c r="AH444" s="99"/>
      <c r="AI444" s="99"/>
      <c r="AJ444" s="99"/>
      <c r="AK444" s="33"/>
      <c r="AL444" s="32"/>
      <c r="AM444" s="32"/>
      <c r="AN444" s="32"/>
      <c r="AO444" s="32"/>
      <c r="AP444" s="32"/>
      <c r="AQ444" s="32"/>
      <c r="AR444" s="32"/>
      <c r="AS444" s="32"/>
      <c r="AT444" s="32"/>
    </row>
    <row r="445" spans="3:46" s="15" customFormat="1" x14ac:dyDescent="0.25">
      <c r="C445" s="97"/>
      <c r="D445" s="32"/>
      <c r="E445" s="32"/>
      <c r="F445" s="32"/>
      <c r="G445" s="32"/>
      <c r="H445" s="97"/>
      <c r="I445" s="32"/>
      <c r="J445" s="32"/>
      <c r="K445" s="32"/>
      <c r="L445" s="32"/>
      <c r="M445" s="27"/>
      <c r="N445" s="32"/>
      <c r="O445" s="97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100"/>
      <c r="AH445" s="99"/>
      <c r="AI445" s="99"/>
      <c r="AJ445" s="99"/>
      <c r="AK445" s="33"/>
      <c r="AL445" s="32"/>
      <c r="AM445" s="32"/>
      <c r="AN445" s="32"/>
      <c r="AO445" s="32"/>
      <c r="AP445" s="32"/>
      <c r="AQ445" s="32"/>
      <c r="AR445" s="32"/>
      <c r="AS445" s="32"/>
      <c r="AT445" s="32"/>
    </row>
    <row r="446" spans="3:46" s="15" customFormat="1" x14ac:dyDescent="0.25">
      <c r="C446" s="97"/>
      <c r="D446" s="32"/>
      <c r="E446" s="32"/>
      <c r="F446" s="32"/>
      <c r="G446" s="32"/>
      <c r="H446" s="97"/>
      <c r="I446" s="32"/>
      <c r="J446" s="32"/>
      <c r="K446" s="32"/>
      <c r="L446" s="32"/>
      <c r="M446" s="27"/>
      <c r="N446" s="32"/>
      <c r="O446" s="97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100"/>
      <c r="AH446" s="99"/>
      <c r="AI446" s="99"/>
      <c r="AJ446" s="99"/>
      <c r="AK446" s="33"/>
      <c r="AL446" s="32"/>
      <c r="AM446" s="32"/>
      <c r="AN446" s="32"/>
      <c r="AO446" s="32"/>
      <c r="AP446" s="32"/>
      <c r="AQ446" s="32"/>
      <c r="AR446" s="32"/>
      <c r="AS446" s="32"/>
      <c r="AT446" s="32"/>
    </row>
    <row r="447" spans="3:46" s="15" customFormat="1" x14ac:dyDescent="0.25">
      <c r="C447" s="97"/>
      <c r="D447" s="32"/>
      <c r="E447" s="32"/>
      <c r="F447" s="32"/>
      <c r="G447" s="32"/>
      <c r="H447" s="97"/>
      <c r="I447" s="32"/>
      <c r="J447" s="32"/>
      <c r="K447" s="32"/>
      <c r="L447" s="32"/>
      <c r="M447" s="27"/>
      <c r="N447" s="32"/>
      <c r="O447" s="97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100"/>
      <c r="AH447" s="99"/>
      <c r="AI447" s="99"/>
      <c r="AJ447" s="99"/>
      <c r="AK447" s="33"/>
      <c r="AL447" s="32"/>
      <c r="AM447" s="32"/>
      <c r="AN447" s="32"/>
      <c r="AO447" s="32"/>
      <c r="AP447" s="32"/>
      <c r="AQ447" s="32"/>
      <c r="AR447" s="32"/>
      <c r="AS447" s="32"/>
      <c r="AT447" s="32"/>
    </row>
    <row r="448" spans="3:46" s="15" customFormat="1" x14ac:dyDescent="0.25">
      <c r="C448" s="97"/>
      <c r="D448" s="32"/>
      <c r="E448" s="32"/>
      <c r="F448" s="32"/>
      <c r="G448" s="32"/>
      <c r="H448" s="97"/>
      <c r="I448" s="32"/>
      <c r="J448" s="32"/>
      <c r="K448" s="32"/>
      <c r="L448" s="32"/>
      <c r="M448" s="27"/>
      <c r="N448" s="32"/>
      <c r="O448" s="97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100"/>
      <c r="AH448" s="99"/>
      <c r="AI448" s="99"/>
      <c r="AJ448" s="99"/>
      <c r="AK448" s="33"/>
      <c r="AL448" s="32"/>
      <c r="AM448" s="32"/>
      <c r="AN448" s="32"/>
      <c r="AO448" s="32"/>
      <c r="AP448" s="32"/>
      <c r="AQ448" s="32"/>
      <c r="AR448" s="32"/>
      <c r="AS448" s="32"/>
      <c r="AT448" s="32"/>
    </row>
    <row r="449" spans="3:46" s="15" customFormat="1" x14ac:dyDescent="0.25">
      <c r="C449" s="97"/>
      <c r="D449" s="32"/>
      <c r="E449" s="32"/>
      <c r="F449" s="32"/>
      <c r="G449" s="32"/>
      <c r="H449" s="97"/>
      <c r="I449" s="32"/>
      <c r="J449" s="32"/>
      <c r="K449" s="32"/>
      <c r="L449" s="32"/>
      <c r="M449" s="27"/>
      <c r="N449" s="32"/>
      <c r="O449" s="97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100"/>
      <c r="AH449" s="99"/>
      <c r="AI449" s="99"/>
      <c r="AJ449" s="99"/>
      <c r="AK449" s="33"/>
      <c r="AL449" s="32"/>
      <c r="AM449" s="32"/>
      <c r="AN449" s="32"/>
      <c r="AO449" s="32"/>
      <c r="AP449" s="32"/>
      <c r="AQ449" s="32"/>
      <c r="AR449" s="32"/>
      <c r="AS449" s="32"/>
      <c r="AT449" s="32"/>
    </row>
    <row r="450" spans="3:46" s="15" customFormat="1" x14ac:dyDescent="0.25">
      <c r="C450" s="97"/>
      <c r="D450" s="32"/>
      <c r="E450" s="32"/>
      <c r="F450" s="32"/>
      <c r="G450" s="32"/>
      <c r="H450" s="97"/>
      <c r="I450" s="32"/>
      <c r="J450" s="32"/>
      <c r="K450" s="32"/>
      <c r="L450" s="32"/>
      <c r="M450" s="27"/>
      <c r="N450" s="32"/>
      <c r="O450" s="97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100"/>
      <c r="AH450" s="99"/>
      <c r="AI450" s="99"/>
      <c r="AJ450" s="99"/>
      <c r="AK450" s="33"/>
      <c r="AL450" s="32"/>
      <c r="AM450" s="32"/>
      <c r="AN450" s="32"/>
      <c r="AO450" s="32"/>
      <c r="AP450" s="32"/>
      <c r="AQ450" s="32"/>
      <c r="AR450" s="32"/>
      <c r="AS450" s="32"/>
      <c r="AT450" s="32"/>
    </row>
    <row r="451" spans="3:46" s="15" customFormat="1" x14ac:dyDescent="0.25">
      <c r="C451" s="97"/>
      <c r="D451" s="32"/>
      <c r="E451" s="32"/>
      <c r="F451" s="32"/>
      <c r="G451" s="32"/>
      <c r="H451" s="97"/>
      <c r="I451" s="32"/>
      <c r="J451" s="32"/>
      <c r="K451" s="32"/>
      <c r="L451" s="32"/>
      <c r="M451" s="27"/>
      <c r="N451" s="32"/>
      <c r="O451" s="97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100"/>
      <c r="AH451" s="99"/>
      <c r="AI451" s="99"/>
      <c r="AJ451" s="99"/>
      <c r="AK451" s="33"/>
      <c r="AL451" s="32"/>
      <c r="AM451" s="32"/>
      <c r="AN451" s="32"/>
      <c r="AO451" s="32"/>
      <c r="AP451" s="32"/>
      <c r="AQ451" s="32"/>
      <c r="AR451" s="32"/>
      <c r="AS451" s="32"/>
      <c r="AT451" s="32"/>
    </row>
    <row r="452" spans="3:46" s="15" customFormat="1" x14ac:dyDescent="0.25">
      <c r="C452" s="97"/>
      <c r="D452" s="32"/>
      <c r="E452" s="32"/>
      <c r="F452" s="32"/>
      <c r="G452" s="32"/>
      <c r="H452" s="97"/>
      <c r="I452" s="32"/>
      <c r="J452" s="32"/>
      <c r="K452" s="32"/>
      <c r="L452" s="32"/>
      <c r="M452" s="27"/>
      <c r="N452" s="32"/>
      <c r="O452" s="97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100"/>
      <c r="AH452" s="99"/>
      <c r="AI452" s="99"/>
      <c r="AJ452" s="99"/>
      <c r="AK452" s="33"/>
      <c r="AL452" s="32"/>
      <c r="AM452" s="32"/>
      <c r="AN452" s="32"/>
      <c r="AO452" s="32"/>
      <c r="AP452" s="32"/>
      <c r="AQ452" s="32"/>
      <c r="AR452" s="32"/>
      <c r="AS452" s="32"/>
      <c r="AT452" s="32"/>
    </row>
    <row r="453" spans="3:46" s="15" customFormat="1" x14ac:dyDescent="0.25">
      <c r="C453" s="97"/>
      <c r="D453" s="32"/>
      <c r="E453" s="32"/>
      <c r="F453" s="32"/>
      <c r="G453" s="32"/>
      <c r="H453" s="97"/>
      <c r="I453" s="32"/>
      <c r="J453" s="32"/>
      <c r="K453" s="32"/>
      <c r="L453" s="32"/>
      <c r="M453" s="27"/>
      <c r="N453" s="32"/>
      <c r="O453" s="97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100"/>
      <c r="AH453" s="99"/>
      <c r="AI453" s="99"/>
      <c r="AJ453" s="99"/>
      <c r="AK453" s="33"/>
      <c r="AL453" s="32"/>
      <c r="AM453" s="32"/>
      <c r="AN453" s="32"/>
      <c r="AO453" s="32"/>
      <c r="AP453" s="32"/>
      <c r="AQ453" s="32"/>
      <c r="AR453" s="32"/>
      <c r="AS453" s="32"/>
      <c r="AT453" s="32"/>
    </row>
    <row r="454" spans="3:46" s="15" customFormat="1" x14ac:dyDescent="0.25">
      <c r="C454" s="97"/>
      <c r="D454" s="32"/>
      <c r="E454" s="32"/>
      <c r="F454" s="32"/>
      <c r="G454" s="32"/>
      <c r="H454" s="97"/>
      <c r="I454" s="32"/>
      <c r="J454" s="32"/>
      <c r="K454" s="32"/>
      <c r="L454" s="32"/>
      <c r="M454" s="27"/>
      <c r="N454" s="32"/>
      <c r="O454" s="97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100"/>
      <c r="AH454" s="99"/>
      <c r="AI454" s="99"/>
      <c r="AJ454" s="99"/>
      <c r="AK454" s="33"/>
      <c r="AL454" s="32"/>
      <c r="AM454" s="32"/>
      <c r="AN454" s="32"/>
      <c r="AO454" s="32"/>
      <c r="AP454" s="32"/>
      <c r="AQ454" s="32"/>
      <c r="AR454" s="32"/>
      <c r="AS454" s="32"/>
      <c r="AT454" s="32"/>
    </row>
    <row r="455" spans="3:46" s="15" customFormat="1" x14ac:dyDescent="0.25">
      <c r="C455" s="97"/>
      <c r="D455" s="32"/>
      <c r="E455" s="32"/>
      <c r="F455" s="32"/>
      <c r="G455" s="32"/>
      <c r="H455" s="97"/>
      <c r="I455" s="32"/>
      <c r="J455" s="32"/>
      <c r="K455" s="32"/>
      <c r="L455" s="32"/>
      <c r="M455" s="27"/>
      <c r="N455" s="32"/>
      <c r="O455" s="97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100"/>
      <c r="AH455" s="99"/>
      <c r="AI455" s="99"/>
      <c r="AJ455" s="99"/>
      <c r="AK455" s="33"/>
      <c r="AL455" s="32"/>
      <c r="AM455" s="32"/>
      <c r="AN455" s="32"/>
      <c r="AO455" s="32"/>
      <c r="AP455" s="32"/>
      <c r="AQ455" s="32"/>
      <c r="AR455" s="32"/>
      <c r="AS455" s="32"/>
      <c r="AT455" s="32"/>
    </row>
    <row r="456" spans="3:46" s="15" customFormat="1" x14ac:dyDescent="0.25">
      <c r="C456" s="97"/>
      <c r="D456" s="32"/>
      <c r="E456" s="32"/>
      <c r="F456" s="32"/>
      <c r="G456" s="32"/>
      <c r="H456" s="97"/>
      <c r="I456" s="32"/>
      <c r="J456" s="32"/>
      <c r="K456" s="32"/>
      <c r="L456" s="32"/>
      <c r="M456" s="27"/>
      <c r="N456" s="32"/>
      <c r="O456" s="97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100"/>
      <c r="AH456" s="99"/>
      <c r="AI456" s="99"/>
      <c r="AJ456" s="99"/>
      <c r="AK456" s="33"/>
      <c r="AL456" s="32"/>
      <c r="AM456" s="32"/>
      <c r="AN456" s="32"/>
      <c r="AO456" s="32"/>
      <c r="AP456" s="32"/>
      <c r="AQ456" s="32"/>
      <c r="AR456" s="32"/>
      <c r="AS456" s="32"/>
      <c r="AT456" s="32"/>
    </row>
    <row r="457" spans="3:46" s="15" customFormat="1" x14ac:dyDescent="0.25">
      <c r="C457" s="97"/>
      <c r="D457" s="32"/>
      <c r="E457" s="32"/>
      <c r="F457" s="32"/>
      <c r="G457" s="32"/>
      <c r="H457" s="97"/>
      <c r="I457" s="32"/>
      <c r="J457" s="32"/>
      <c r="K457" s="32"/>
      <c r="L457" s="32"/>
      <c r="M457" s="27"/>
      <c r="N457" s="32"/>
      <c r="O457" s="97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100"/>
      <c r="AH457" s="99"/>
      <c r="AI457" s="99"/>
      <c r="AJ457" s="99"/>
      <c r="AK457" s="33"/>
      <c r="AL457" s="32"/>
      <c r="AM457" s="32"/>
      <c r="AN457" s="32"/>
      <c r="AO457" s="32"/>
      <c r="AP457" s="32"/>
      <c r="AQ457" s="32"/>
      <c r="AR457" s="32"/>
      <c r="AS457" s="32"/>
      <c r="AT457" s="32"/>
    </row>
    <row r="458" spans="3:46" s="15" customFormat="1" x14ac:dyDescent="0.25">
      <c r="C458" s="97"/>
      <c r="D458" s="32"/>
      <c r="E458" s="32"/>
      <c r="F458" s="32"/>
      <c r="G458" s="32"/>
      <c r="H458" s="97"/>
      <c r="I458" s="32"/>
      <c r="J458" s="32"/>
      <c r="K458" s="32"/>
      <c r="L458" s="32"/>
      <c r="M458" s="27"/>
      <c r="N458" s="32"/>
      <c r="O458" s="97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100"/>
      <c r="AH458" s="99"/>
      <c r="AI458" s="99"/>
      <c r="AJ458" s="99"/>
      <c r="AK458" s="33"/>
      <c r="AL458" s="32"/>
      <c r="AM458" s="32"/>
      <c r="AN458" s="32"/>
      <c r="AO458" s="32"/>
      <c r="AP458" s="32"/>
      <c r="AQ458" s="32"/>
      <c r="AR458" s="32"/>
      <c r="AS458" s="32"/>
      <c r="AT458" s="32"/>
    </row>
    <row r="459" spans="3:46" s="15" customFormat="1" x14ac:dyDescent="0.25">
      <c r="C459" s="97"/>
      <c r="D459" s="32"/>
      <c r="E459" s="32"/>
      <c r="F459" s="32"/>
      <c r="G459" s="32"/>
      <c r="H459" s="97"/>
      <c r="I459" s="32"/>
      <c r="J459" s="32"/>
      <c r="K459" s="32"/>
      <c r="L459" s="32"/>
      <c r="M459" s="27"/>
      <c r="N459" s="32"/>
      <c r="O459" s="97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100"/>
      <c r="AH459" s="99"/>
      <c r="AI459" s="99"/>
      <c r="AJ459" s="99"/>
      <c r="AK459" s="33"/>
      <c r="AL459" s="32"/>
      <c r="AM459" s="32"/>
      <c r="AN459" s="32"/>
      <c r="AO459" s="32"/>
      <c r="AP459" s="32"/>
      <c r="AQ459" s="32"/>
      <c r="AR459" s="32"/>
      <c r="AS459" s="32"/>
      <c r="AT459" s="32"/>
    </row>
    <row r="460" spans="3:46" s="15" customFormat="1" x14ac:dyDescent="0.25">
      <c r="C460" s="97"/>
      <c r="D460" s="32"/>
      <c r="E460" s="32"/>
      <c r="F460" s="32"/>
      <c r="G460" s="32"/>
      <c r="H460" s="97"/>
      <c r="I460" s="32"/>
      <c r="J460" s="32"/>
      <c r="K460" s="32"/>
      <c r="L460" s="32"/>
      <c r="M460" s="27"/>
      <c r="N460" s="32"/>
      <c r="O460" s="97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100"/>
      <c r="AH460" s="99"/>
      <c r="AI460" s="99"/>
      <c r="AJ460" s="99"/>
      <c r="AK460" s="33"/>
      <c r="AL460" s="32"/>
      <c r="AM460" s="32"/>
      <c r="AN460" s="32"/>
      <c r="AO460" s="32"/>
      <c r="AP460" s="32"/>
      <c r="AQ460" s="32"/>
      <c r="AR460" s="32"/>
      <c r="AS460" s="32"/>
      <c r="AT460" s="32"/>
    </row>
    <row r="461" spans="3:46" s="15" customFormat="1" x14ac:dyDescent="0.25">
      <c r="C461" s="97"/>
      <c r="D461" s="32"/>
      <c r="E461" s="32"/>
      <c r="F461" s="32"/>
      <c r="G461" s="32"/>
      <c r="H461" s="97"/>
      <c r="I461" s="32"/>
      <c r="J461" s="32"/>
      <c r="K461" s="32"/>
      <c r="L461" s="32"/>
      <c r="M461" s="27"/>
      <c r="N461" s="32"/>
      <c r="O461" s="97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100"/>
      <c r="AH461" s="99"/>
      <c r="AI461" s="99"/>
      <c r="AJ461" s="99"/>
      <c r="AK461" s="33"/>
      <c r="AL461" s="32"/>
      <c r="AM461" s="32"/>
      <c r="AN461" s="32"/>
      <c r="AO461" s="32"/>
      <c r="AP461" s="32"/>
      <c r="AQ461" s="32"/>
      <c r="AR461" s="32"/>
      <c r="AS461" s="32"/>
      <c r="AT461" s="32"/>
    </row>
    <row r="462" spans="3:46" s="15" customFormat="1" x14ac:dyDescent="0.25">
      <c r="C462" s="97"/>
      <c r="D462" s="32"/>
      <c r="E462" s="32"/>
      <c r="F462" s="32"/>
      <c r="G462" s="32"/>
      <c r="H462" s="97"/>
      <c r="I462" s="32"/>
      <c r="J462" s="32"/>
      <c r="K462" s="32"/>
      <c r="L462" s="32"/>
      <c r="M462" s="27"/>
      <c r="N462" s="32"/>
      <c r="O462" s="97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100"/>
      <c r="AH462" s="99"/>
      <c r="AI462" s="99"/>
      <c r="AJ462" s="99"/>
      <c r="AK462" s="33"/>
      <c r="AL462" s="32"/>
      <c r="AM462" s="32"/>
      <c r="AN462" s="32"/>
      <c r="AO462" s="32"/>
      <c r="AP462" s="32"/>
      <c r="AQ462" s="32"/>
      <c r="AR462" s="32"/>
      <c r="AS462" s="32"/>
      <c r="AT462" s="32"/>
    </row>
    <row r="463" spans="3:46" s="15" customFormat="1" x14ac:dyDescent="0.25">
      <c r="C463" s="97"/>
      <c r="D463" s="32"/>
      <c r="E463" s="32"/>
      <c r="F463" s="32"/>
      <c r="G463" s="32"/>
      <c r="H463" s="97"/>
      <c r="I463" s="32"/>
      <c r="J463" s="32"/>
      <c r="K463" s="32"/>
      <c r="L463" s="32"/>
      <c r="M463" s="27"/>
      <c r="N463" s="32"/>
      <c r="O463" s="97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100"/>
      <c r="AH463" s="99"/>
      <c r="AI463" s="99"/>
      <c r="AJ463" s="99"/>
      <c r="AK463" s="33"/>
      <c r="AL463" s="32"/>
      <c r="AM463" s="32"/>
      <c r="AN463" s="32"/>
      <c r="AO463" s="32"/>
      <c r="AP463" s="32"/>
      <c r="AQ463" s="32"/>
      <c r="AR463" s="32"/>
      <c r="AS463" s="32"/>
      <c r="AT463" s="32"/>
    </row>
    <row r="464" spans="3:46" s="15" customFormat="1" x14ac:dyDescent="0.25">
      <c r="C464" s="97"/>
      <c r="D464" s="32"/>
      <c r="E464" s="32"/>
      <c r="F464" s="32"/>
      <c r="G464" s="32"/>
      <c r="H464" s="97"/>
      <c r="I464" s="32"/>
      <c r="J464" s="32"/>
      <c r="K464" s="32"/>
      <c r="L464" s="32"/>
      <c r="M464" s="27"/>
      <c r="N464" s="32"/>
      <c r="O464" s="97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100"/>
      <c r="AH464" s="99"/>
      <c r="AI464" s="99"/>
      <c r="AJ464" s="99"/>
      <c r="AK464" s="33"/>
      <c r="AL464" s="32"/>
      <c r="AM464" s="32"/>
      <c r="AN464" s="32"/>
      <c r="AO464" s="32"/>
      <c r="AP464" s="32"/>
      <c r="AQ464" s="32"/>
      <c r="AR464" s="32"/>
      <c r="AS464" s="32"/>
      <c r="AT464" s="32"/>
    </row>
    <row r="465" spans="3:46" s="15" customFormat="1" x14ac:dyDescent="0.25">
      <c r="C465" s="97"/>
      <c r="D465" s="32"/>
      <c r="E465" s="32"/>
      <c r="F465" s="32"/>
      <c r="G465" s="32"/>
      <c r="H465" s="97"/>
      <c r="I465" s="32"/>
      <c r="J465" s="32"/>
      <c r="K465" s="32"/>
      <c r="L465" s="32"/>
      <c r="M465" s="27"/>
      <c r="N465" s="32"/>
      <c r="O465" s="97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100"/>
      <c r="AH465" s="99"/>
      <c r="AI465" s="99"/>
      <c r="AJ465" s="99"/>
      <c r="AK465" s="33"/>
      <c r="AL465" s="32"/>
      <c r="AM465" s="32"/>
      <c r="AN465" s="32"/>
      <c r="AO465" s="32"/>
      <c r="AP465" s="32"/>
      <c r="AQ465" s="32"/>
      <c r="AR465" s="32"/>
      <c r="AS465" s="32"/>
      <c r="AT465" s="32"/>
    </row>
    <row r="466" spans="3:46" s="15" customFormat="1" x14ac:dyDescent="0.25">
      <c r="C466" s="97"/>
      <c r="D466" s="32"/>
      <c r="E466" s="32"/>
      <c r="F466" s="32"/>
      <c r="G466" s="32"/>
      <c r="H466" s="97"/>
      <c r="I466" s="32"/>
      <c r="J466" s="32"/>
      <c r="K466" s="32"/>
      <c r="L466" s="32"/>
      <c r="M466" s="27"/>
      <c r="N466" s="32"/>
      <c r="O466" s="97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100"/>
      <c r="AH466" s="99"/>
      <c r="AI466" s="99"/>
      <c r="AJ466" s="99"/>
      <c r="AK466" s="33"/>
      <c r="AL466" s="32"/>
      <c r="AM466" s="32"/>
      <c r="AN466" s="32"/>
      <c r="AO466" s="32"/>
      <c r="AP466" s="32"/>
      <c r="AQ466" s="32"/>
      <c r="AR466" s="32"/>
      <c r="AS466" s="32"/>
      <c r="AT466" s="32"/>
    </row>
    <row r="467" spans="3:46" s="15" customFormat="1" x14ac:dyDescent="0.25">
      <c r="C467" s="97"/>
      <c r="D467" s="32"/>
      <c r="E467" s="32"/>
      <c r="F467" s="32"/>
      <c r="G467" s="32"/>
      <c r="H467" s="97"/>
      <c r="I467" s="32"/>
      <c r="J467" s="32"/>
      <c r="K467" s="32"/>
      <c r="L467" s="32"/>
      <c r="M467" s="27"/>
      <c r="N467" s="32"/>
      <c r="O467" s="97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100"/>
      <c r="AH467" s="99"/>
      <c r="AI467" s="99"/>
      <c r="AJ467" s="99"/>
      <c r="AK467" s="33"/>
      <c r="AL467" s="32"/>
      <c r="AM467" s="32"/>
      <c r="AN467" s="32"/>
      <c r="AO467" s="32"/>
      <c r="AP467" s="32"/>
      <c r="AQ467" s="32"/>
      <c r="AR467" s="32"/>
      <c r="AS467" s="32"/>
      <c r="AT467" s="32"/>
    </row>
    <row r="468" spans="3:46" s="15" customFormat="1" x14ac:dyDescent="0.25">
      <c r="C468" s="97"/>
      <c r="D468" s="32"/>
      <c r="E468" s="32"/>
      <c r="F468" s="32"/>
      <c r="G468" s="32"/>
      <c r="H468" s="97"/>
      <c r="I468" s="32"/>
      <c r="J468" s="32"/>
      <c r="K468" s="32"/>
      <c r="L468" s="32"/>
      <c r="M468" s="27"/>
      <c r="N468" s="32"/>
      <c r="O468" s="97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100"/>
      <c r="AH468" s="99"/>
      <c r="AI468" s="99"/>
      <c r="AJ468" s="99"/>
      <c r="AK468" s="33"/>
      <c r="AL468" s="32"/>
      <c r="AM468" s="32"/>
      <c r="AN468" s="32"/>
      <c r="AO468" s="32"/>
      <c r="AP468" s="32"/>
      <c r="AQ468" s="32"/>
      <c r="AR468" s="32"/>
      <c r="AS468" s="32"/>
      <c r="AT468" s="32"/>
    </row>
    <row r="469" spans="3:46" s="15" customFormat="1" x14ac:dyDescent="0.25">
      <c r="C469" s="97"/>
      <c r="D469" s="32"/>
      <c r="E469" s="32"/>
      <c r="F469" s="32"/>
      <c r="G469" s="32"/>
      <c r="H469" s="97"/>
      <c r="I469" s="32"/>
      <c r="J469" s="32"/>
      <c r="K469" s="32"/>
      <c r="L469" s="32"/>
      <c r="M469" s="27"/>
      <c r="N469" s="32"/>
      <c r="O469" s="97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100"/>
      <c r="AH469" s="99"/>
      <c r="AI469" s="99"/>
      <c r="AJ469" s="99"/>
      <c r="AK469" s="33"/>
      <c r="AL469" s="32"/>
      <c r="AM469" s="32"/>
      <c r="AN469" s="32"/>
      <c r="AO469" s="32"/>
      <c r="AP469" s="32"/>
      <c r="AQ469" s="32"/>
      <c r="AR469" s="32"/>
      <c r="AS469" s="32"/>
      <c r="AT469" s="32"/>
    </row>
    <row r="470" spans="3:46" s="15" customFormat="1" x14ac:dyDescent="0.25">
      <c r="C470" s="97"/>
      <c r="D470" s="32"/>
      <c r="E470" s="32"/>
      <c r="F470" s="32"/>
      <c r="G470" s="32"/>
      <c r="H470" s="97"/>
      <c r="I470" s="32"/>
      <c r="J470" s="32"/>
      <c r="K470" s="32"/>
      <c r="L470" s="32"/>
      <c r="M470" s="27"/>
      <c r="N470" s="32"/>
      <c r="O470" s="97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100"/>
      <c r="AH470" s="99"/>
      <c r="AI470" s="99"/>
      <c r="AJ470" s="99"/>
      <c r="AK470" s="33"/>
      <c r="AL470" s="32"/>
      <c r="AM470" s="32"/>
      <c r="AN470" s="32"/>
      <c r="AO470" s="32"/>
      <c r="AP470" s="32"/>
      <c r="AQ470" s="32"/>
      <c r="AR470" s="32"/>
      <c r="AS470" s="32"/>
      <c r="AT470" s="32"/>
    </row>
    <row r="471" spans="3:46" s="15" customFormat="1" x14ac:dyDescent="0.25">
      <c r="C471" s="97"/>
      <c r="D471" s="32"/>
      <c r="E471" s="32"/>
      <c r="F471" s="32"/>
      <c r="G471" s="32"/>
      <c r="H471" s="97"/>
      <c r="I471" s="32"/>
      <c r="J471" s="32"/>
      <c r="K471" s="32"/>
      <c r="L471" s="32"/>
      <c r="M471" s="27"/>
      <c r="N471" s="32"/>
      <c r="O471" s="97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100"/>
      <c r="AH471" s="99"/>
      <c r="AI471" s="99"/>
      <c r="AJ471" s="99"/>
      <c r="AK471" s="33"/>
      <c r="AL471" s="32"/>
      <c r="AM471" s="32"/>
      <c r="AN471" s="32"/>
      <c r="AO471" s="32"/>
      <c r="AP471" s="32"/>
      <c r="AQ471" s="32"/>
      <c r="AR471" s="32"/>
      <c r="AS471" s="32"/>
      <c r="AT471" s="32"/>
    </row>
    <row r="472" spans="3:46" s="15" customFormat="1" x14ac:dyDescent="0.25">
      <c r="C472" s="97"/>
      <c r="D472" s="32"/>
      <c r="E472" s="32"/>
      <c r="F472" s="32"/>
      <c r="G472" s="32"/>
      <c r="H472" s="97"/>
      <c r="I472" s="32"/>
      <c r="J472" s="32"/>
      <c r="K472" s="32"/>
      <c r="L472" s="32"/>
      <c r="M472" s="27"/>
      <c r="N472" s="32"/>
      <c r="O472" s="97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100"/>
      <c r="AH472" s="99"/>
      <c r="AI472" s="99"/>
      <c r="AJ472" s="99"/>
      <c r="AK472" s="33"/>
      <c r="AL472" s="32"/>
      <c r="AM472" s="32"/>
      <c r="AN472" s="32"/>
      <c r="AO472" s="32"/>
      <c r="AP472" s="32"/>
      <c r="AQ472" s="32"/>
      <c r="AR472" s="32"/>
      <c r="AS472" s="32"/>
      <c r="AT472" s="32"/>
    </row>
    <row r="473" spans="3:46" s="15" customFormat="1" x14ac:dyDescent="0.25">
      <c r="C473" s="97"/>
      <c r="D473" s="32"/>
      <c r="E473" s="32"/>
      <c r="F473" s="32"/>
      <c r="G473" s="32"/>
      <c r="H473" s="97"/>
      <c r="I473" s="32"/>
      <c r="J473" s="32"/>
      <c r="K473" s="32"/>
      <c r="L473" s="32"/>
      <c r="M473" s="27"/>
      <c r="N473" s="32"/>
      <c r="O473" s="97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100"/>
      <c r="AH473" s="99"/>
      <c r="AI473" s="99"/>
      <c r="AJ473" s="99"/>
      <c r="AK473" s="33"/>
      <c r="AL473" s="32"/>
      <c r="AM473" s="32"/>
      <c r="AN473" s="32"/>
      <c r="AO473" s="32"/>
      <c r="AP473" s="32"/>
      <c r="AQ473" s="32"/>
      <c r="AR473" s="32"/>
      <c r="AS473" s="32"/>
      <c r="AT473" s="32"/>
    </row>
    <row r="474" spans="3:46" s="15" customFormat="1" x14ac:dyDescent="0.25">
      <c r="C474" s="97"/>
      <c r="D474" s="32"/>
      <c r="E474" s="32"/>
      <c r="F474" s="32"/>
      <c r="G474" s="32"/>
      <c r="H474" s="97"/>
      <c r="I474" s="32"/>
      <c r="J474" s="32"/>
      <c r="K474" s="32"/>
      <c r="L474" s="32"/>
      <c r="M474" s="27"/>
      <c r="N474" s="32"/>
      <c r="O474" s="97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100"/>
      <c r="AH474" s="99"/>
      <c r="AI474" s="99"/>
      <c r="AJ474" s="99"/>
      <c r="AK474" s="33"/>
      <c r="AL474" s="32"/>
      <c r="AM474" s="32"/>
      <c r="AN474" s="32"/>
      <c r="AO474" s="32"/>
      <c r="AP474" s="32"/>
      <c r="AQ474" s="32"/>
      <c r="AR474" s="32"/>
      <c r="AS474" s="32"/>
      <c r="AT474" s="32"/>
    </row>
    <row r="475" spans="3:46" s="15" customFormat="1" x14ac:dyDescent="0.25">
      <c r="C475" s="97"/>
      <c r="D475" s="32"/>
      <c r="E475" s="32"/>
      <c r="F475" s="32"/>
      <c r="G475" s="32"/>
      <c r="H475" s="97"/>
      <c r="I475" s="32"/>
      <c r="J475" s="32"/>
      <c r="K475" s="32"/>
      <c r="L475" s="32"/>
      <c r="M475" s="27"/>
      <c r="N475" s="32"/>
      <c r="O475" s="97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100"/>
      <c r="AH475" s="99"/>
      <c r="AI475" s="99"/>
      <c r="AJ475" s="99"/>
      <c r="AK475" s="33"/>
      <c r="AL475" s="32"/>
      <c r="AM475" s="32"/>
      <c r="AN475" s="32"/>
      <c r="AO475" s="32"/>
      <c r="AP475" s="32"/>
      <c r="AQ475" s="32"/>
      <c r="AR475" s="32"/>
      <c r="AS475" s="32"/>
      <c r="AT475" s="32"/>
    </row>
    <row r="476" spans="3:46" s="15" customFormat="1" x14ac:dyDescent="0.25">
      <c r="C476" s="97"/>
      <c r="D476" s="32"/>
      <c r="E476" s="32"/>
      <c r="F476" s="32"/>
      <c r="G476" s="32"/>
      <c r="H476" s="97"/>
      <c r="I476" s="32"/>
      <c r="J476" s="32"/>
      <c r="K476" s="32"/>
      <c r="L476" s="32"/>
      <c r="M476" s="27"/>
      <c r="N476" s="32"/>
      <c r="O476" s="97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100"/>
      <c r="AH476" s="99"/>
      <c r="AI476" s="99"/>
      <c r="AJ476" s="99"/>
      <c r="AK476" s="33"/>
      <c r="AL476" s="32"/>
      <c r="AM476" s="32"/>
      <c r="AN476" s="32"/>
      <c r="AO476" s="32"/>
      <c r="AP476" s="32"/>
      <c r="AQ476" s="32"/>
      <c r="AR476" s="32"/>
      <c r="AS476" s="32"/>
      <c r="AT476" s="32"/>
    </row>
    <row r="477" spans="3:46" s="15" customFormat="1" x14ac:dyDescent="0.25">
      <c r="C477" s="97"/>
      <c r="D477" s="32"/>
      <c r="E477" s="32"/>
      <c r="F477" s="32"/>
      <c r="G477" s="32"/>
      <c r="H477" s="97"/>
      <c r="I477" s="32"/>
      <c r="J477" s="32"/>
      <c r="K477" s="32"/>
      <c r="L477" s="32"/>
      <c r="M477" s="27"/>
      <c r="N477" s="32"/>
      <c r="O477" s="97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100"/>
      <c r="AH477" s="99"/>
      <c r="AI477" s="99"/>
      <c r="AJ477" s="99"/>
      <c r="AK477" s="33"/>
      <c r="AL477" s="32"/>
      <c r="AM477" s="32"/>
      <c r="AN477" s="32"/>
      <c r="AO477" s="32"/>
      <c r="AP477" s="32"/>
      <c r="AQ477" s="32"/>
      <c r="AR477" s="32"/>
      <c r="AS477" s="32"/>
      <c r="AT477" s="32"/>
    </row>
    <row r="478" spans="3:46" s="15" customFormat="1" x14ac:dyDescent="0.25">
      <c r="C478" s="97"/>
      <c r="D478" s="32"/>
      <c r="E478" s="32"/>
      <c r="F478" s="32"/>
      <c r="G478" s="32"/>
      <c r="H478" s="97"/>
      <c r="I478" s="32"/>
      <c r="J478" s="32"/>
      <c r="K478" s="32"/>
      <c r="L478" s="32"/>
      <c r="M478" s="27"/>
      <c r="N478" s="32"/>
      <c r="O478" s="97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100"/>
      <c r="AH478" s="99"/>
      <c r="AI478" s="99"/>
      <c r="AJ478" s="99"/>
      <c r="AK478" s="33"/>
      <c r="AL478" s="32"/>
      <c r="AM478" s="32"/>
      <c r="AN478" s="32"/>
      <c r="AO478" s="32"/>
      <c r="AP478" s="32"/>
      <c r="AQ478" s="32"/>
      <c r="AR478" s="32"/>
      <c r="AS478" s="32"/>
      <c r="AT478" s="32"/>
    </row>
    <row r="479" spans="3:46" s="15" customFormat="1" x14ac:dyDescent="0.25">
      <c r="C479" s="97"/>
      <c r="D479" s="32"/>
      <c r="E479" s="32"/>
      <c r="F479" s="32"/>
      <c r="G479" s="32"/>
      <c r="H479" s="97"/>
      <c r="I479" s="32"/>
      <c r="J479" s="32"/>
      <c r="K479" s="32"/>
      <c r="L479" s="32"/>
      <c r="M479" s="27"/>
      <c r="N479" s="32"/>
      <c r="O479" s="97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100"/>
      <c r="AH479" s="99"/>
      <c r="AI479" s="99"/>
      <c r="AJ479" s="99"/>
      <c r="AK479" s="33"/>
      <c r="AL479" s="32"/>
      <c r="AM479" s="32"/>
      <c r="AN479" s="32"/>
      <c r="AO479" s="32"/>
      <c r="AP479" s="32"/>
      <c r="AQ479" s="32"/>
      <c r="AR479" s="32"/>
      <c r="AS479" s="32"/>
      <c r="AT479" s="32"/>
    </row>
    <row r="480" spans="3:46" s="15" customFormat="1" x14ac:dyDescent="0.25">
      <c r="C480" s="97"/>
      <c r="D480" s="32"/>
      <c r="E480" s="32"/>
      <c r="F480" s="32"/>
      <c r="G480" s="32"/>
      <c r="H480" s="97"/>
      <c r="I480" s="32"/>
      <c r="J480" s="32"/>
      <c r="K480" s="32"/>
      <c r="L480" s="32"/>
      <c r="M480" s="27"/>
      <c r="N480" s="32"/>
      <c r="O480" s="97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100"/>
      <c r="AH480" s="99"/>
      <c r="AI480" s="99"/>
      <c r="AJ480" s="99"/>
      <c r="AK480" s="33"/>
      <c r="AL480" s="32"/>
      <c r="AM480" s="32"/>
      <c r="AN480" s="32"/>
      <c r="AO480" s="32"/>
      <c r="AP480" s="32"/>
      <c r="AQ480" s="32"/>
      <c r="AR480" s="32"/>
      <c r="AS480" s="32"/>
      <c r="AT480" s="32"/>
    </row>
    <row r="481" spans="3:46" s="15" customFormat="1" x14ac:dyDescent="0.25">
      <c r="C481" s="97"/>
      <c r="D481" s="32"/>
      <c r="E481" s="32"/>
      <c r="F481" s="32"/>
      <c r="G481" s="32"/>
      <c r="H481" s="97"/>
      <c r="I481" s="32"/>
      <c r="J481" s="32"/>
      <c r="K481" s="32"/>
      <c r="L481" s="32"/>
      <c r="M481" s="27"/>
      <c r="N481" s="32"/>
      <c r="O481" s="97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100"/>
      <c r="AH481" s="99"/>
      <c r="AI481" s="99"/>
      <c r="AJ481" s="99"/>
      <c r="AK481" s="33"/>
      <c r="AL481" s="32"/>
      <c r="AM481" s="32"/>
      <c r="AN481" s="32"/>
      <c r="AO481" s="32"/>
      <c r="AP481" s="32"/>
      <c r="AQ481" s="32"/>
      <c r="AR481" s="32"/>
      <c r="AS481" s="32"/>
      <c r="AT481" s="32"/>
    </row>
    <row r="482" spans="3:46" s="15" customFormat="1" x14ac:dyDescent="0.25">
      <c r="C482" s="97"/>
      <c r="D482" s="32"/>
      <c r="E482" s="32"/>
      <c r="F482" s="32"/>
      <c r="G482" s="32"/>
      <c r="H482" s="97"/>
      <c r="I482" s="32"/>
      <c r="J482" s="32"/>
      <c r="K482" s="32"/>
      <c r="L482" s="32"/>
      <c r="M482" s="27"/>
      <c r="N482" s="32"/>
      <c r="O482" s="97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100"/>
      <c r="AH482" s="99"/>
      <c r="AI482" s="99"/>
      <c r="AJ482" s="99"/>
      <c r="AK482" s="33"/>
      <c r="AL482" s="32"/>
      <c r="AM482" s="32"/>
      <c r="AN482" s="32"/>
      <c r="AO482" s="32"/>
      <c r="AP482" s="32"/>
      <c r="AQ482" s="32"/>
      <c r="AR482" s="32"/>
      <c r="AS482" s="32"/>
      <c r="AT482" s="32"/>
    </row>
    <row r="483" spans="3:46" s="15" customFormat="1" x14ac:dyDescent="0.25">
      <c r="C483" s="97"/>
      <c r="D483" s="32"/>
      <c r="E483" s="32"/>
      <c r="F483" s="32"/>
      <c r="G483" s="32"/>
      <c r="H483" s="97"/>
      <c r="I483" s="32"/>
      <c r="J483" s="32"/>
      <c r="K483" s="32"/>
      <c r="L483" s="32"/>
      <c r="M483" s="27"/>
      <c r="N483" s="32"/>
      <c r="O483" s="97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100"/>
      <c r="AH483" s="99"/>
      <c r="AI483" s="99"/>
      <c r="AJ483" s="99"/>
      <c r="AK483" s="33"/>
      <c r="AL483" s="32"/>
      <c r="AM483" s="32"/>
      <c r="AN483" s="32"/>
      <c r="AO483" s="32"/>
      <c r="AP483" s="32"/>
      <c r="AQ483" s="32"/>
      <c r="AR483" s="32"/>
      <c r="AS483" s="32"/>
      <c r="AT483" s="32"/>
    </row>
    <row r="484" spans="3:46" s="15" customFormat="1" x14ac:dyDescent="0.25">
      <c r="C484" s="97"/>
      <c r="D484" s="32"/>
      <c r="E484" s="32"/>
      <c r="F484" s="32"/>
      <c r="G484" s="32"/>
      <c r="H484" s="97"/>
      <c r="I484" s="32"/>
      <c r="J484" s="32"/>
      <c r="K484" s="32"/>
      <c r="L484" s="32"/>
      <c r="M484" s="27"/>
      <c r="N484" s="32"/>
      <c r="O484" s="97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100"/>
      <c r="AH484" s="99"/>
      <c r="AI484" s="99"/>
      <c r="AJ484" s="99"/>
      <c r="AK484" s="33"/>
      <c r="AL484" s="32"/>
      <c r="AM484" s="32"/>
      <c r="AN484" s="32"/>
      <c r="AO484" s="32"/>
      <c r="AP484" s="32"/>
      <c r="AQ484" s="32"/>
      <c r="AR484" s="32"/>
      <c r="AS484" s="32"/>
      <c r="AT484" s="32"/>
    </row>
    <row r="485" spans="3:46" s="15" customFormat="1" x14ac:dyDescent="0.25">
      <c r="C485" s="97"/>
      <c r="D485" s="32"/>
      <c r="E485" s="32"/>
      <c r="F485" s="32"/>
      <c r="G485" s="32"/>
      <c r="H485" s="97"/>
      <c r="I485" s="32"/>
      <c r="J485" s="32"/>
      <c r="K485" s="32"/>
      <c r="L485" s="32"/>
      <c r="M485" s="27"/>
      <c r="N485" s="32"/>
      <c r="O485" s="97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100"/>
      <c r="AH485" s="99"/>
      <c r="AI485" s="99"/>
      <c r="AJ485" s="99"/>
      <c r="AK485" s="33"/>
      <c r="AL485" s="32"/>
      <c r="AM485" s="32"/>
      <c r="AN485" s="32"/>
      <c r="AO485" s="32"/>
      <c r="AP485" s="32"/>
      <c r="AQ485" s="32"/>
      <c r="AR485" s="32"/>
      <c r="AS485" s="32"/>
      <c r="AT485" s="32"/>
    </row>
    <row r="486" spans="3:46" s="15" customFormat="1" x14ac:dyDescent="0.25">
      <c r="C486" s="97"/>
      <c r="D486" s="32"/>
      <c r="E486" s="32"/>
      <c r="F486" s="32"/>
      <c r="G486" s="32"/>
      <c r="H486" s="97"/>
      <c r="I486" s="32"/>
      <c r="J486" s="32"/>
      <c r="K486" s="32"/>
      <c r="L486" s="32"/>
      <c r="M486" s="27"/>
      <c r="N486" s="32"/>
      <c r="O486" s="97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100"/>
      <c r="AH486" s="99"/>
      <c r="AI486" s="99"/>
      <c r="AJ486" s="99"/>
      <c r="AK486" s="33"/>
      <c r="AL486" s="32"/>
      <c r="AM486" s="32"/>
      <c r="AN486" s="32"/>
      <c r="AO486" s="32"/>
      <c r="AP486" s="32"/>
      <c r="AQ486" s="32"/>
      <c r="AR486" s="32"/>
      <c r="AS486" s="32"/>
      <c r="AT486" s="32"/>
    </row>
    <row r="487" spans="3:46" s="15" customFormat="1" x14ac:dyDescent="0.25">
      <c r="C487" s="97"/>
      <c r="D487" s="32"/>
      <c r="E487" s="32"/>
      <c r="F487" s="32"/>
      <c r="G487" s="32"/>
      <c r="H487" s="97"/>
      <c r="I487" s="32"/>
      <c r="J487" s="32"/>
      <c r="K487" s="32"/>
      <c r="L487" s="32"/>
      <c r="M487" s="27"/>
      <c r="N487" s="32"/>
      <c r="O487" s="97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100"/>
      <c r="AH487" s="99"/>
      <c r="AI487" s="99"/>
      <c r="AJ487" s="99"/>
      <c r="AK487" s="33"/>
      <c r="AL487" s="32"/>
      <c r="AM487" s="32"/>
      <c r="AN487" s="32"/>
      <c r="AO487" s="32"/>
      <c r="AP487" s="32"/>
      <c r="AQ487" s="32"/>
      <c r="AR487" s="32"/>
      <c r="AS487" s="32"/>
      <c r="AT487" s="32"/>
    </row>
    <row r="488" spans="3:46" s="15" customFormat="1" x14ac:dyDescent="0.25">
      <c r="C488" s="97"/>
      <c r="D488" s="32"/>
      <c r="E488" s="32"/>
      <c r="F488" s="32"/>
      <c r="G488" s="32"/>
      <c r="H488" s="97"/>
      <c r="I488" s="32"/>
      <c r="J488" s="32"/>
      <c r="K488" s="32"/>
      <c r="L488" s="32"/>
      <c r="M488" s="27"/>
      <c r="N488" s="32"/>
      <c r="O488" s="97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100"/>
      <c r="AH488" s="99"/>
      <c r="AI488" s="99"/>
      <c r="AJ488" s="99"/>
      <c r="AK488" s="33"/>
      <c r="AL488" s="32"/>
      <c r="AM488" s="32"/>
      <c r="AN488" s="32"/>
      <c r="AO488" s="32"/>
      <c r="AP488" s="32"/>
      <c r="AQ488" s="32"/>
      <c r="AR488" s="32"/>
      <c r="AS488" s="32"/>
      <c r="AT488" s="32"/>
    </row>
    <row r="489" spans="3:46" s="15" customFormat="1" x14ac:dyDescent="0.25">
      <c r="C489" s="97"/>
      <c r="D489" s="32"/>
      <c r="E489" s="32"/>
      <c r="F489" s="32"/>
      <c r="G489" s="32"/>
      <c r="H489" s="97"/>
      <c r="I489" s="32"/>
      <c r="J489" s="32"/>
      <c r="K489" s="32"/>
      <c r="L489" s="32"/>
      <c r="M489" s="27"/>
      <c r="N489" s="32"/>
      <c r="O489" s="97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100"/>
      <c r="AH489" s="99"/>
      <c r="AI489" s="99"/>
      <c r="AJ489" s="99"/>
      <c r="AK489" s="33"/>
      <c r="AL489" s="32"/>
      <c r="AM489" s="32"/>
      <c r="AN489" s="32"/>
      <c r="AO489" s="32"/>
      <c r="AP489" s="32"/>
      <c r="AQ489" s="32"/>
      <c r="AR489" s="32"/>
      <c r="AS489" s="32"/>
      <c r="AT489" s="32"/>
    </row>
    <row r="490" spans="3:46" s="15" customFormat="1" x14ac:dyDescent="0.25">
      <c r="C490" s="97"/>
      <c r="D490" s="32"/>
      <c r="E490" s="32"/>
      <c r="F490" s="32"/>
      <c r="G490" s="32"/>
      <c r="H490" s="97"/>
      <c r="I490" s="32"/>
      <c r="J490" s="32"/>
      <c r="K490" s="32"/>
      <c r="L490" s="32"/>
      <c r="M490" s="27"/>
      <c r="N490" s="32"/>
      <c r="O490" s="97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100"/>
      <c r="AH490" s="99"/>
      <c r="AI490" s="99"/>
      <c r="AJ490" s="99"/>
      <c r="AK490" s="33"/>
      <c r="AL490" s="32"/>
      <c r="AM490" s="32"/>
      <c r="AN490" s="32"/>
      <c r="AO490" s="32"/>
      <c r="AP490" s="32"/>
      <c r="AQ490" s="32"/>
      <c r="AR490" s="32"/>
      <c r="AS490" s="32"/>
      <c r="AT490" s="32"/>
    </row>
    <row r="491" spans="3:46" s="15" customFormat="1" x14ac:dyDescent="0.25">
      <c r="C491" s="97"/>
      <c r="D491" s="32"/>
      <c r="E491" s="32"/>
      <c r="F491" s="32"/>
      <c r="G491" s="32"/>
      <c r="H491" s="97"/>
      <c r="I491" s="32"/>
      <c r="J491" s="32"/>
      <c r="K491" s="32"/>
      <c r="L491" s="32"/>
      <c r="M491" s="27"/>
      <c r="N491" s="32"/>
      <c r="O491" s="97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100"/>
      <c r="AH491" s="99"/>
      <c r="AI491" s="99"/>
      <c r="AJ491" s="99"/>
      <c r="AK491" s="33"/>
      <c r="AL491" s="32"/>
      <c r="AM491" s="32"/>
      <c r="AN491" s="32"/>
      <c r="AO491" s="32"/>
      <c r="AP491" s="32"/>
      <c r="AQ491" s="32"/>
      <c r="AR491" s="32"/>
      <c r="AS491" s="32"/>
      <c r="AT491" s="32"/>
    </row>
    <row r="492" spans="3:46" s="15" customFormat="1" x14ac:dyDescent="0.25">
      <c r="C492" s="97"/>
      <c r="D492" s="32"/>
      <c r="E492" s="32"/>
      <c r="F492" s="32"/>
      <c r="G492" s="32"/>
      <c r="H492" s="97"/>
      <c r="I492" s="32"/>
      <c r="J492" s="32"/>
      <c r="K492" s="32"/>
      <c r="L492" s="32"/>
      <c r="M492" s="27"/>
      <c r="N492" s="32"/>
      <c r="O492" s="97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100"/>
      <c r="AH492" s="99"/>
      <c r="AI492" s="99"/>
      <c r="AJ492" s="99"/>
      <c r="AK492" s="33"/>
      <c r="AL492" s="32"/>
      <c r="AM492" s="32"/>
      <c r="AN492" s="32"/>
      <c r="AO492" s="32"/>
      <c r="AP492" s="32"/>
      <c r="AQ492" s="32"/>
      <c r="AR492" s="32"/>
      <c r="AS492" s="32"/>
      <c r="AT492" s="32"/>
    </row>
    <row r="493" spans="3:46" s="15" customFormat="1" x14ac:dyDescent="0.25">
      <c r="C493" s="97"/>
      <c r="D493" s="32"/>
      <c r="E493" s="32"/>
      <c r="F493" s="32"/>
      <c r="G493" s="32"/>
      <c r="H493" s="97"/>
      <c r="I493" s="32"/>
      <c r="J493" s="32"/>
      <c r="K493" s="32"/>
      <c r="L493" s="32"/>
      <c r="M493" s="27"/>
      <c r="N493" s="32"/>
      <c r="O493" s="97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100"/>
      <c r="AH493" s="99"/>
      <c r="AI493" s="99"/>
      <c r="AJ493" s="99"/>
      <c r="AK493" s="33"/>
      <c r="AL493" s="32"/>
      <c r="AM493" s="32"/>
      <c r="AN493" s="32"/>
      <c r="AO493" s="32"/>
      <c r="AP493" s="32"/>
      <c r="AQ493" s="32"/>
      <c r="AR493" s="32"/>
      <c r="AS493" s="32"/>
      <c r="AT493" s="32"/>
    </row>
    <row r="494" spans="3:46" s="15" customFormat="1" x14ac:dyDescent="0.25">
      <c r="C494" s="97"/>
      <c r="D494" s="32"/>
      <c r="E494" s="32"/>
      <c r="F494" s="32"/>
      <c r="G494" s="32"/>
      <c r="H494" s="97"/>
      <c r="I494" s="32"/>
      <c r="J494" s="32"/>
      <c r="K494" s="32"/>
      <c r="L494" s="32"/>
      <c r="M494" s="27"/>
      <c r="N494" s="32"/>
      <c r="O494" s="97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100"/>
      <c r="AH494" s="99"/>
      <c r="AI494" s="99"/>
      <c r="AJ494" s="99"/>
      <c r="AK494" s="33"/>
      <c r="AL494" s="32"/>
      <c r="AM494" s="32"/>
      <c r="AN494" s="32"/>
      <c r="AO494" s="32"/>
      <c r="AP494" s="32"/>
      <c r="AQ494" s="32"/>
      <c r="AR494" s="32"/>
      <c r="AS494" s="32"/>
      <c r="AT494" s="32"/>
    </row>
    <row r="495" spans="3:46" s="15" customFormat="1" x14ac:dyDescent="0.25">
      <c r="C495" s="97"/>
      <c r="D495" s="32"/>
      <c r="E495" s="32"/>
      <c r="F495" s="32"/>
      <c r="G495" s="32"/>
      <c r="H495" s="97"/>
      <c r="I495" s="32"/>
      <c r="J495" s="32"/>
      <c r="K495" s="32"/>
      <c r="L495" s="32"/>
      <c r="M495" s="27"/>
      <c r="N495" s="32"/>
      <c r="O495" s="97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100"/>
      <c r="AH495" s="99"/>
      <c r="AI495" s="99"/>
      <c r="AJ495" s="99"/>
      <c r="AK495" s="33"/>
      <c r="AL495" s="32"/>
      <c r="AM495" s="32"/>
      <c r="AN495" s="32"/>
      <c r="AO495" s="32"/>
      <c r="AP495" s="32"/>
      <c r="AQ495" s="32"/>
      <c r="AR495" s="32"/>
      <c r="AS495" s="32"/>
      <c r="AT495" s="32"/>
    </row>
    <row r="496" spans="3:46" s="15" customFormat="1" x14ac:dyDescent="0.25">
      <c r="C496" s="97"/>
      <c r="D496" s="32"/>
      <c r="E496" s="32"/>
      <c r="F496" s="32"/>
      <c r="G496" s="32"/>
      <c r="H496" s="97"/>
      <c r="I496" s="32"/>
      <c r="J496" s="32"/>
      <c r="K496" s="32"/>
      <c r="L496" s="32"/>
      <c r="M496" s="27"/>
      <c r="N496" s="32"/>
      <c r="O496" s="97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100"/>
      <c r="AH496" s="99"/>
      <c r="AI496" s="99"/>
      <c r="AJ496" s="99"/>
      <c r="AK496" s="33"/>
      <c r="AL496" s="32"/>
      <c r="AM496" s="32"/>
      <c r="AN496" s="32"/>
      <c r="AO496" s="32"/>
      <c r="AP496" s="32"/>
      <c r="AQ496" s="32"/>
      <c r="AR496" s="32"/>
      <c r="AS496" s="32"/>
      <c r="AT496" s="32"/>
    </row>
    <row r="497" spans="3:46" s="15" customFormat="1" x14ac:dyDescent="0.25">
      <c r="C497" s="97"/>
      <c r="D497" s="32"/>
      <c r="E497" s="32"/>
      <c r="F497" s="32"/>
      <c r="G497" s="32"/>
      <c r="H497" s="97"/>
      <c r="I497" s="32"/>
      <c r="J497" s="32"/>
      <c r="K497" s="32"/>
      <c r="L497" s="32"/>
      <c r="M497" s="27"/>
      <c r="N497" s="32"/>
      <c r="O497" s="97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100"/>
      <c r="AH497" s="99"/>
      <c r="AI497" s="99"/>
      <c r="AJ497" s="99"/>
      <c r="AK497" s="33"/>
      <c r="AL497" s="32"/>
      <c r="AM497" s="32"/>
      <c r="AN497" s="32"/>
      <c r="AO497" s="32"/>
      <c r="AP497" s="32"/>
      <c r="AQ497" s="32"/>
      <c r="AR497" s="32"/>
      <c r="AS497" s="32"/>
      <c r="AT497" s="32"/>
    </row>
    <row r="498" spans="3:46" s="15" customFormat="1" x14ac:dyDescent="0.25">
      <c r="C498" s="97"/>
      <c r="D498" s="32"/>
      <c r="E498" s="32"/>
      <c r="F498" s="32"/>
      <c r="G498" s="32"/>
      <c r="H498" s="97"/>
      <c r="I498" s="32"/>
      <c r="J498" s="32"/>
      <c r="K498" s="32"/>
      <c r="L498" s="32"/>
      <c r="M498" s="27"/>
      <c r="N498" s="32"/>
      <c r="O498" s="97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100"/>
      <c r="AH498" s="99"/>
      <c r="AI498" s="99"/>
      <c r="AJ498" s="99"/>
      <c r="AK498" s="33"/>
      <c r="AL498" s="32"/>
      <c r="AM498" s="32"/>
      <c r="AN498" s="32"/>
      <c r="AO498" s="32"/>
      <c r="AP498" s="32"/>
      <c r="AQ498" s="32"/>
      <c r="AR498" s="32"/>
      <c r="AS498" s="32"/>
      <c r="AT498" s="32"/>
    </row>
    <row r="499" spans="3:46" s="15" customFormat="1" x14ac:dyDescent="0.25">
      <c r="C499" s="97"/>
      <c r="D499" s="32"/>
      <c r="E499" s="32"/>
      <c r="F499" s="32"/>
      <c r="G499" s="32"/>
      <c r="H499" s="97"/>
      <c r="I499" s="32"/>
      <c r="J499" s="32"/>
      <c r="K499" s="32"/>
      <c r="L499" s="32"/>
      <c r="M499" s="27"/>
      <c r="N499" s="32"/>
      <c r="O499" s="97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100"/>
      <c r="AH499" s="99"/>
      <c r="AI499" s="99"/>
      <c r="AJ499" s="99"/>
      <c r="AK499" s="33"/>
      <c r="AL499" s="32"/>
      <c r="AM499" s="32"/>
      <c r="AN499" s="32"/>
      <c r="AO499" s="32"/>
      <c r="AP499" s="32"/>
      <c r="AQ499" s="32"/>
      <c r="AR499" s="32"/>
      <c r="AS499" s="32"/>
      <c r="AT499" s="32"/>
    </row>
    <row r="500" spans="3:46" s="15" customFormat="1" x14ac:dyDescent="0.25">
      <c r="C500" s="97"/>
      <c r="D500" s="32"/>
      <c r="E500" s="32"/>
      <c r="F500" s="32"/>
      <c r="G500" s="32"/>
      <c r="H500" s="97"/>
      <c r="I500" s="32"/>
      <c r="J500" s="32"/>
      <c r="K500" s="32"/>
      <c r="L500" s="32"/>
      <c r="M500" s="27"/>
      <c r="N500" s="32"/>
      <c r="O500" s="97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100"/>
      <c r="AH500" s="99"/>
      <c r="AI500" s="99"/>
      <c r="AJ500" s="99"/>
      <c r="AK500" s="33"/>
      <c r="AL500" s="32"/>
      <c r="AM500" s="32"/>
      <c r="AN500" s="32"/>
      <c r="AO500" s="32"/>
      <c r="AP500" s="32"/>
      <c r="AQ500" s="32"/>
      <c r="AR500" s="32"/>
      <c r="AS500" s="32"/>
      <c r="AT500" s="32"/>
    </row>
    <row r="501" spans="3:46" s="15" customFormat="1" x14ac:dyDescent="0.25">
      <c r="C501" s="97"/>
      <c r="D501" s="32"/>
      <c r="E501" s="32"/>
      <c r="F501" s="32"/>
      <c r="G501" s="32"/>
      <c r="H501" s="97"/>
      <c r="I501" s="32"/>
      <c r="J501" s="32"/>
      <c r="K501" s="32"/>
      <c r="L501" s="32"/>
      <c r="M501" s="27"/>
      <c r="N501" s="32"/>
      <c r="O501" s="97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100"/>
      <c r="AH501" s="99"/>
      <c r="AI501" s="99"/>
      <c r="AJ501" s="99"/>
      <c r="AK501" s="33"/>
      <c r="AL501" s="32"/>
      <c r="AM501" s="32"/>
      <c r="AN501" s="32"/>
      <c r="AO501" s="32"/>
      <c r="AP501" s="32"/>
      <c r="AQ501" s="32"/>
      <c r="AR501" s="32"/>
      <c r="AS501" s="32"/>
      <c r="AT501" s="32"/>
    </row>
    <row r="502" spans="3:46" s="15" customFormat="1" x14ac:dyDescent="0.25">
      <c r="C502" s="97"/>
      <c r="D502" s="32"/>
      <c r="E502" s="32"/>
      <c r="F502" s="32"/>
      <c r="G502" s="32"/>
      <c r="H502" s="97"/>
      <c r="I502" s="32"/>
      <c r="J502" s="32"/>
      <c r="K502" s="32"/>
      <c r="L502" s="32"/>
      <c r="M502" s="27"/>
      <c r="N502" s="32"/>
      <c r="O502" s="97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100"/>
      <c r="AH502" s="99"/>
      <c r="AI502" s="99"/>
      <c r="AJ502" s="99"/>
      <c r="AK502" s="33"/>
      <c r="AL502" s="32"/>
      <c r="AM502" s="32"/>
      <c r="AN502" s="32"/>
      <c r="AO502" s="32"/>
      <c r="AP502" s="32"/>
      <c r="AQ502" s="32"/>
      <c r="AR502" s="32"/>
      <c r="AS502" s="32"/>
      <c r="AT502" s="32"/>
    </row>
    <row r="503" spans="3:46" s="15" customFormat="1" x14ac:dyDescent="0.25">
      <c r="C503" s="97"/>
      <c r="D503" s="32"/>
      <c r="E503" s="32"/>
      <c r="F503" s="32"/>
      <c r="G503" s="32"/>
      <c r="H503" s="97"/>
      <c r="I503" s="32"/>
      <c r="J503" s="32"/>
      <c r="K503" s="32"/>
      <c r="L503" s="32"/>
      <c r="M503" s="27"/>
      <c r="N503" s="32"/>
      <c r="O503" s="97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100"/>
      <c r="AH503" s="99"/>
      <c r="AI503" s="99"/>
      <c r="AJ503" s="99"/>
      <c r="AK503" s="33"/>
      <c r="AL503" s="32"/>
      <c r="AM503" s="32"/>
      <c r="AN503" s="32"/>
      <c r="AO503" s="32"/>
      <c r="AP503" s="32"/>
      <c r="AQ503" s="32"/>
      <c r="AR503" s="32"/>
      <c r="AS503" s="32"/>
      <c r="AT503" s="32"/>
    </row>
    <row r="504" spans="3:46" s="15" customFormat="1" x14ac:dyDescent="0.25">
      <c r="C504" s="97"/>
      <c r="D504" s="32"/>
      <c r="E504" s="32"/>
      <c r="F504" s="32"/>
      <c r="G504" s="32"/>
      <c r="H504" s="97"/>
      <c r="I504" s="32"/>
      <c r="J504" s="32"/>
      <c r="K504" s="32"/>
      <c r="L504" s="32"/>
      <c r="M504" s="27"/>
      <c r="N504" s="32"/>
      <c r="O504" s="97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100"/>
      <c r="AH504" s="99"/>
      <c r="AI504" s="99"/>
      <c r="AJ504" s="99"/>
      <c r="AK504" s="33"/>
      <c r="AL504" s="32"/>
      <c r="AM504" s="32"/>
      <c r="AN504" s="32"/>
      <c r="AO504" s="32"/>
      <c r="AP504" s="32"/>
      <c r="AQ504" s="32"/>
      <c r="AR504" s="32"/>
      <c r="AS504" s="32"/>
      <c r="AT504" s="32"/>
    </row>
    <row r="505" spans="3:46" s="15" customFormat="1" x14ac:dyDescent="0.25">
      <c r="C505" s="97"/>
      <c r="D505" s="32"/>
      <c r="E505" s="32"/>
      <c r="F505" s="32"/>
      <c r="G505" s="32"/>
      <c r="H505" s="97"/>
      <c r="I505" s="32"/>
      <c r="J505" s="32"/>
      <c r="K505" s="32"/>
      <c r="L505" s="32"/>
      <c r="M505" s="27"/>
      <c r="N505" s="32"/>
      <c r="O505" s="97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9"/>
      <c r="AG505" s="100"/>
      <c r="AH505" s="99"/>
      <c r="AI505" s="99"/>
      <c r="AJ505" s="99"/>
      <c r="AK505" s="33"/>
      <c r="AL505" s="32"/>
      <c r="AM505" s="32"/>
      <c r="AN505" s="32"/>
      <c r="AO505" s="32"/>
      <c r="AP505" s="32"/>
      <c r="AQ505" s="32"/>
      <c r="AR505" s="32"/>
      <c r="AS505" s="32"/>
      <c r="AT505" s="32"/>
    </row>
    <row r="506" spans="3:46" s="15" customFormat="1" x14ac:dyDescent="0.25">
      <c r="C506" s="97"/>
      <c r="D506" s="32"/>
      <c r="E506" s="32"/>
      <c r="F506" s="32"/>
      <c r="G506" s="32"/>
      <c r="H506" s="97"/>
      <c r="I506" s="32"/>
      <c r="J506" s="32"/>
      <c r="K506" s="32"/>
      <c r="L506" s="32"/>
      <c r="M506" s="27"/>
      <c r="N506" s="32"/>
      <c r="O506" s="97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100"/>
      <c r="AH506" s="99"/>
      <c r="AI506" s="99"/>
      <c r="AJ506" s="99"/>
      <c r="AK506" s="33"/>
      <c r="AL506" s="32"/>
      <c r="AM506" s="32"/>
      <c r="AN506" s="32"/>
      <c r="AO506" s="32"/>
      <c r="AP506" s="32"/>
      <c r="AQ506" s="32"/>
      <c r="AR506" s="32"/>
      <c r="AS506" s="32"/>
      <c r="AT506" s="32"/>
    </row>
    <row r="507" spans="3:46" s="15" customFormat="1" x14ac:dyDescent="0.25">
      <c r="C507" s="97"/>
      <c r="D507" s="32"/>
      <c r="E507" s="32"/>
      <c r="F507" s="32"/>
      <c r="G507" s="32"/>
      <c r="H507" s="97"/>
      <c r="I507" s="32"/>
      <c r="J507" s="32"/>
      <c r="K507" s="32"/>
      <c r="L507" s="32"/>
      <c r="M507" s="27"/>
      <c r="N507" s="32"/>
      <c r="O507" s="97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100"/>
      <c r="AH507" s="99"/>
      <c r="AI507" s="99"/>
      <c r="AJ507" s="99"/>
      <c r="AK507" s="33"/>
      <c r="AL507" s="32"/>
      <c r="AM507" s="32"/>
      <c r="AN507" s="32"/>
      <c r="AO507" s="32"/>
      <c r="AP507" s="32"/>
      <c r="AQ507" s="32"/>
      <c r="AR507" s="32"/>
      <c r="AS507" s="32"/>
      <c r="AT507" s="32"/>
    </row>
    <row r="508" spans="3:46" s="15" customFormat="1" x14ac:dyDescent="0.25">
      <c r="C508" s="97"/>
      <c r="D508" s="32"/>
      <c r="E508" s="32"/>
      <c r="F508" s="32"/>
      <c r="G508" s="32"/>
      <c r="H508" s="97"/>
      <c r="I508" s="32"/>
      <c r="J508" s="32"/>
      <c r="K508" s="32"/>
      <c r="L508" s="32"/>
      <c r="M508" s="27"/>
      <c r="N508" s="32"/>
      <c r="O508" s="97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100"/>
      <c r="AH508" s="99"/>
      <c r="AI508" s="99"/>
      <c r="AJ508" s="99"/>
      <c r="AK508" s="33"/>
      <c r="AL508" s="32"/>
      <c r="AM508" s="32"/>
      <c r="AN508" s="32"/>
      <c r="AO508" s="32"/>
      <c r="AP508" s="32"/>
      <c r="AQ508" s="32"/>
      <c r="AR508" s="32"/>
      <c r="AS508" s="32"/>
      <c r="AT508" s="32"/>
    </row>
    <row r="509" spans="3:46" s="15" customFormat="1" x14ac:dyDescent="0.25">
      <c r="C509" s="97"/>
      <c r="D509" s="32"/>
      <c r="E509" s="32"/>
      <c r="F509" s="32"/>
      <c r="G509" s="32"/>
      <c r="H509" s="97"/>
      <c r="I509" s="32"/>
      <c r="J509" s="32"/>
      <c r="K509" s="32"/>
      <c r="L509" s="32"/>
      <c r="M509" s="27"/>
      <c r="N509" s="32"/>
      <c r="O509" s="97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100"/>
      <c r="AH509" s="99"/>
      <c r="AI509" s="99"/>
      <c r="AJ509" s="99"/>
      <c r="AK509" s="33"/>
      <c r="AL509" s="32"/>
      <c r="AM509" s="32"/>
      <c r="AN509" s="32"/>
      <c r="AO509" s="32"/>
      <c r="AP509" s="32"/>
      <c r="AQ509" s="32"/>
      <c r="AR509" s="32"/>
      <c r="AS509" s="32"/>
      <c r="AT509" s="32"/>
    </row>
    <row r="510" spans="3:46" s="15" customFormat="1" x14ac:dyDescent="0.25">
      <c r="C510" s="97"/>
      <c r="D510" s="32"/>
      <c r="E510" s="32"/>
      <c r="F510" s="32"/>
      <c r="G510" s="32"/>
      <c r="H510" s="97"/>
      <c r="I510" s="32"/>
      <c r="J510" s="32"/>
      <c r="K510" s="32"/>
      <c r="L510" s="32"/>
      <c r="M510" s="27"/>
      <c r="N510" s="32"/>
      <c r="O510" s="97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100"/>
      <c r="AH510" s="99"/>
      <c r="AI510" s="99"/>
      <c r="AJ510" s="99"/>
      <c r="AK510" s="33"/>
      <c r="AL510" s="32"/>
      <c r="AM510" s="32"/>
      <c r="AN510" s="32"/>
      <c r="AO510" s="32"/>
      <c r="AP510" s="32"/>
      <c r="AQ510" s="32"/>
      <c r="AR510" s="32"/>
      <c r="AS510" s="32"/>
      <c r="AT510" s="32"/>
    </row>
    <row r="511" spans="3:46" s="15" customFormat="1" x14ac:dyDescent="0.25">
      <c r="C511" s="97"/>
      <c r="D511" s="32"/>
      <c r="E511" s="32"/>
      <c r="F511" s="32"/>
      <c r="G511" s="32"/>
      <c r="H511" s="97"/>
      <c r="I511" s="32"/>
      <c r="J511" s="32"/>
      <c r="K511" s="32"/>
      <c r="L511" s="32"/>
      <c r="M511" s="27"/>
      <c r="N511" s="32"/>
      <c r="O511" s="97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100"/>
      <c r="AH511" s="99"/>
      <c r="AI511" s="99"/>
      <c r="AJ511" s="99"/>
      <c r="AK511" s="33"/>
      <c r="AL511" s="32"/>
      <c r="AM511" s="32"/>
      <c r="AN511" s="32"/>
      <c r="AO511" s="32"/>
      <c r="AP511" s="32"/>
      <c r="AQ511" s="32"/>
      <c r="AR511" s="32"/>
      <c r="AS511" s="32"/>
      <c r="AT511" s="32"/>
    </row>
    <row r="512" spans="3:46" s="15" customFormat="1" x14ac:dyDescent="0.25">
      <c r="C512" s="97"/>
      <c r="D512" s="32"/>
      <c r="E512" s="32"/>
      <c r="F512" s="32"/>
      <c r="G512" s="32"/>
      <c r="H512" s="97"/>
      <c r="I512" s="32"/>
      <c r="J512" s="32"/>
      <c r="K512" s="32"/>
      <c r="L512" s="32"/>
      <c r="M512" s="27"/>
      <c r="N512" s="32"/>
      <c r="O512" s="97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100"/>
      <c r="AH512" s="99"/>
      <c r="AI512" s="99"/>
      <c r="AJ512" s="99"/>
      <c r="AK512" s="33"/>
      <c r="AL512" s="32"/>
      <c r="AM512" s="32"/>
      <c r="AN512" s="32"/>
      <c r="AO512" s="32"/>
      <c r="AP512" s="32"/>
      <c r="AQ512" s="32"/>
      <c r="AR512" s="32"/>
      <c r="AS512" s="32"/>
      <c r="AT512" s="32"/>
    </row>
    <row r="513" spans="3:46" s="15" customFormat="1" x14ac:dyDescent="0.25">
      <c r="C513" s="97"/>
      <c r="D513" s="32"/>
      <c r="E513" s="32"/>
      <c r="F513" s="32"/>
      <c r="G513" s="32"/>
      <c r="H513" s="97"/>
      <c r="I513" s="32"/>
      <c r="J513" s="32"/>
      <c r="K513" s="32"/>
      <c r="L513" s="32"/>
      <c r="M513" s="27"/>
      <c r="N513" s="32"/>
      <c r="O513" s="97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100"/>
      <c r="AH513" s="99"/>
      <c r="AI513" s="99"/>
      <c r="AJ513" s="99"/>
      <c r="AK513" s="33"/>
      <c r="AL513" s="32"/>
      <c r="AM513" s="32"/>
      <c r="AN513" s="32"/>
      <c r="AO513" s="32"/>
      <c r="AP513" s="32"/>
      <c r="AQ513" s="32"/>
      <c r="AR513" s="32"/>
      <c r="AS513" s="32"/>
      <c r="AT513" s="32"/>
    </row>
    <row r="514" spans="3:46" s="15" customFormat="1" x14ac:dyDescent="0.25">
      <c r="C514" s="97"/>
      <c r="D514" s="32"/>
      <c r="E514" s="32"/>
      <c r="F514" s="32"/>
      <c r="G514" s="32"/>
      <c r="H514" s="97"/>
      <c r="I514" s="32"/>
      <c r="J514" s="32"/>
      <c r="K514" s="32"/>
      <c r="L514" s="32"/>
      <c r="M514" s="27"/>
      <c r="N514" s="32"/>
      <c r="O514" s="97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100"/>
      <c r="AH514" s="99"/>
      <c r="AI514" s="99"/>
      <c r="AJ514" s="99"/>
      <c r="AK514" s="33"/>
      <c r="AL514" s="32"/>
      <c r="AM514" s="32"/>
      <c r="AN514" s="32"/>
      <c r="AO514" s="32"/>
      <c r="AP514" s="32"/>
      <c r="AQ514" s="32"/>
      <c r="AR514" s="32"/>
      <c r="AS514" s="32"/>
      <c r="AT514" s="32"/>
    </row>
    <row r="515" spans="3:46" s="15" customFormat="1" x14ac:dyDescent="0.25">
      <c r="C515" s="97"/>
      <c r="D515" s="32"/>
      <c r="E515" s="32"/>
      <c r="F515" s="32"/>
      <c r="G515" s="32"/>
      <c r="H515" s="97"/>
      <c r="I515" s="32"/>
      <c r="J515" s="32"/>
      <c r="K515" s="32"/>
      <c r="L515" s="32"/>
      <c r="M515" s="27"/>
      <c r="N515" s="32"/>
      <c r="O515" s="97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100"/>
      <c r="AH515" s="99"/>
      <c r="AI515" s="99"/>
      <c r="AJ515" s="99"/>
      <c r="AK515" s="33"/>
      <c r="AL515" s="32"/>
      <c r="AM515" s="32"/>
      <c r="AN515" s="32"/>
      <c r="AO515" s="32"/>
      <c r="AP515" s="32"/>
      <c r="AQ515" s="32"/>
      <c r="AR515" s="32"/>
      <c r="AS515" s="32"/>
      <c r="AT515" s="32"/>
    </row>
    <row r="516" spans="3:46" s="15" customFormat="1" x14ac:dyDescent="0.25">
      <c r="C516" s="97"/>
      <c r="D516" s="32"/>
      <c r="E516" s="32"/>
      <c r="F516" s="32"/>
      <c r="G516" s="32"/>
      <c r="H516" s="97"/>
      <c r="I516" s="32"/>
      <c r="J516" s="32"/>
      <c r="K516" s="32"/>
      <c r="L516" s="32"/>
      <c r="M516" s="27"/>
      <c r="N516" s="32"/>
      <c r="O516" s="97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100"/>
      <c r="AH516" s="99"/>
      <c r="AI516" s="99"/>
      <c r="AJ516" s="99"/>
      <c r="AK516" s="33"/>
      <c r="AL516" s="32"/>
      <c r="AM516" s="32"/>
      <c r="AN516" s="32"/>
      <c r="AO516" s="32"/>
      <c r="AP516" s="32"/>
      <c r="AQ516" s="32"/>
      <c r="AR516" s="32"/>
      <c r="AS516" s="32"/>
      <c r="AT516" s="32"/>
    </row>
    <row r="517" spans="3:46" s="15" customFormat="1" x14ac:dyDescent="0.25">
      <c r="C517" s="97"/>
      <c r="D517" s="32"/>
      <c r="E517" s="32"/>
      <c r="F517" s="32"/>
      <c r="G517" s="32"/>
      <c r="H517" s="97"/>
      <c r="I517" s="32"/>
      <c r="J517" s="32"/>
      <c r="K517" s="32"/>
      <c r="L517" s="32"/>
      <c r="M517" s="27"/>
      <c r="N517" s="32"/>
      <c r="O517" s="97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9"/>
      <c r="AG517" s="100"/>
      <c r="AH517" s="99"/>
      <c r="AI517" s="99"/>
      <c r="AJ517" s="99"/>
      <c r="AK517" s="33"/>
      <c r="AL517" s="32"/>
      <c r="AM517" s="32"/>
      <c r="AN517" s="32"/>
      <c r="AO517" s="32"/>
      <c r="AP517" s="32"/>
      <c r="AQ517" s="32"/>
      <c r="AR517" s="32"/>
      <c r="AS517" s="32"/>
      <c r="AT517" s="32"/>
    </row>
    <row r="518" spans="3:46" s="15" customFormat="1" x14ac:dyDescent="0.25">
      <c r="C518" s="97"/>
      <c r="D518" s="32"/>
      <c r="E518" s="32"/>
      <c r="F518" s="32"/>
      <c r="G518" s="32"/>
      <c r="H518" s="97"/>
      <c r="I518" s="32"/>
      <c r="J518" s="32"/>
      <c r="K518" s="32"/>
      <c r="L518" s="32"/>
      <c r="M518" s="27"/>
      <c r="N518" s="32"/>
      <c r="O518" s="97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100"/>
      <c r="AH518" s="99"/>
      <c r="AI518" s="99"/>
      <c r="AJ518" s="99"/>
      <c r="AK518" s="33"/>
      <c r="AL518" s="32"/>
      <c r="AM518" s="32"/>
      <c r="AN518" s="32"/>
      <c r="AO518" s="32"/>
      <c r="AP518" s="32"/>
      <c r="AQ518" s="32"/>
      <c r="AR518" s="32"/>
      <c r="AS518" s="32"/>
      <c r="AT518" s="32"/>
    </row>
    <row r="519" spans="3:46" s="15" customFormat="1" x14ac:dyDescent="0.25">
      <c r="C519" s="97"/>
      <c r="D519" s="32"/>
      <c r="E519" s="32"/>
      <c r="F519" s="32"/>
      <c r="G519" s="32"/>
      <c r="H519" s="97"/>
      <c r="I519" s="32"/>
      <c r="J519" s="32"/>
      <c r="K519" s="32"/>
      <c r="L519" s="32"/>
      <c r="M519" s="27"/>
      <c r="N519" s="32"/>
      <c r="O519" s="97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100"/>
      <c r="AH519" s="99"/>
      <c r="AI519" s="99"/>
      <c r="AJ519" s="99"/>
      <c r="AK519" s="33"/>
      <c r="AL519" s="32"/>
      <c r="AM519" s="32"/>
      <c r="AN519" s="32"/>
      <c r="AO519" s="32"/>
      <c r="AP519" s="32"/>
      <c r="AQ519" s="32"/>
      <c r="AR519" s="32"/>
      <c r="AS519" s="32"/>
      <c r="AT519" s="32"/>
    </row>
    <row r="520" spans="3:46" s="15" customFormat="1" x14ac:dyDescent="0.25">
      <c r="C520" s="97"/>
      <c r="D520" s="32"/>
      <c r="E520" s="32"/>
      <c r="F520" s="32"/>
      <c r="G520" s="32"/>
      <c r="H520" s="97"/>
      <c r="I520" s="32"/>
      <c r="J520" s="32"/>
      <c r="K520" s="32"/>
      <c r="L520" s="32"/>
      <c r="M520" s="27"/>
      <c r="N520" s="32"/>
      <c r="O520" s="97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100"/>
      <c r="AH520" s="99"/>
      <c r="AI520" s="99"/>
      <c r="AJ520" s="99"/>
      <c r="AK520" s="33"/>
      <c r="AL520" s="32"/>
      <c r="AM520" s="32"/>
      <c r="AN520" s="32"/>
      <c r="AO520" s="32"/>
      <c r="AP520" s="32"/>
      <c r="AQ520" s="32"/>
      <c r="AR520" s="32"/>
      <c r="AS520" s="32"/>
      <c r="AT520" s="32"/>
    </row>
    <row r="521" spans="3:46" s="15" customFormat="1" x14ac:dyDescent="0.25">
      <c r="C521" s="97"/>
      <c r="D521" s="32"/>
      <c r="E521" s="32"/>
      <c r="F521" s="32"/>
      <c r="G521" s="32"/>
      <c r="H521" s="97"/>
      <c r="I521" s="32"/>
      <c r="J521" s="32"/>
      <c r="K521" s="32"/>
      <c r="L521" s="32"/>
      <c r="M521" s="27"/>
      <c r="N521" s="32"/>
      <c r="O521" s="97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100"/>
      <c r="AH521" s="99"/>
      <c r="AI521" s="99"/>
      <c r="AJ521" s="99"/>
      <c r="AK521" s="33"/>
      <c r="AL521" s="32"/>
      <c r="AM521" s="32"/>
      <c r="AN521" s="32"/>
      <c r="AO521" s="32"/>
      <c r="AP521" s="32"/>
      <c r="AQ521" s="32"/>
      <c r="AR521" s="32"/>
      <c r="AS521" s="32"/>
      <c r="AT521" s="32"/>
    </row>
    <row r="522" spans="3:46" s="15" customFormat="1" x14ac:dyDescent="0.25">
      <c r="C522" s="97"/>
      <c r="D522" s="32"/>
      <c r="E522" s="32"/>
      <c r="F522" s="32"/>
      <c r="G522" s="32"/>
      <c r="H522" s="97"/>
      <c r="I522" s="32"/>
      <c r="J522" s="32"/>
      <c r="K522" s="32"/>
      <c r="L522" s="32"/>
      <c r="M522" s="27"/>
      <c r="N522" s="32"/>
      <c r="O522" s="97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100"/>
      <c r="AH522" s="99"/>
      <c r="AI522" s="99"/>
      <c r="AJ522" s="99"/>
      <c r="AK522" s="33"/>
      <c r="AL522" s="32"/>
      <c r="AM522" s="32"/>
      <c r="AN522" s="32"/>
      <c r="AO522" s="32"/>
      <c r="AP522" s="32"/>
      <c r="AQ522" s="32"/>
      <c r="AR522" s="32"/>
      <c r="AS522" s="32"/>
      <c r="AT522" s="32"/>
    </row>
    <row r="523" spans="3:46" s="15" customFormat="1" x14ac:dyDescent="0.25">
      <c r="C523" s="97"/>
      <c r="D523" s="32"/>
      <c r="E523" s="32"/>
      <c r="F523" s="32"/>
      <c r="G523" s="32"/>
      <c r="H523" s="97"/>
      <c r="I523" s="32"/>
      <c r="J523" s="32"/>
      <c r="K523" s="32"/>
      <c r="L523" s="32"/>
      <c r="M523" s="27"/>
      <c r="N523" s="32"/>
      <c r="O523" s="97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100"/>
      <c r="AH523" s="99"/>
      <c r="AI523" s="99"/>
      <c r="AJ523" s="99"/>
      <c r="AK523" s="33"/>
      <c r="AL523" s="32"/>
      <c r="AM523" s="32"/>
      <c r="AN523" s="32"/>
      <c r="AO523" s="32"/>
      <c r="AP523" s="32"/>
      <c r="AQ523" s="32"/>
      <c r="AR523" s="32"/>
      <c r="AS523" s="32"/>
      <c r="AT523" s="32"/>
    </row>
    <row r="524" spans="3:46" s="15" customFormat="1" x14ac:dyDescent="0.25">
      <c r="C524" s="97"/>
      <c r="D524" s="32"/>
      <c r="E524" s="32"/>
      <c r="F524" s="32"/>
      <c r="G524" s="32"/>
      <c r="H524" s="97"/>
      <c r="I524" s="32"/>
      <c r="J524" s="32"/>
      <c r="K524" s="32"/>
      <c r="L524" s="32"/>
      <c r="M524" s="27"/>
      <c r="N524" s="32"/>
      <c r="O524" s="97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100"/>
      <c r="AH524" s="99"/>
      <c r="AI524" s="99"/>
      <c r="AJ524" s="99"/>
      <c r="AK524" s="33"/>
      <c r="AL524" s="32"/>
      <c r="AM524" s="32"/>
      <c r="AN524" s="32"/>
      <c r="AO524" s="32"/>
      <c r="AP524" s="32"/>
      <c r="AQ524" s="32"/>
      <c r="AR524" s="32"/>
      <c r="AS524" s="32"/>
      <c r="AT524" s="32"/>
    </row>
    <row r="525" spans="3:46" s="15" customFormat="1" x14ac:dyDescent="0.25">
      <c r="C525" s="97"/>
      <c r="D525" s="32"/>
      <c r="E525" s="32"/>
      <c r="F525" s="32"/>
      <c r="G525" s="32"/>
      <c r="H525" s="97"/>
      <c r="I525" s="32"/>
      <c r="J525" s="32"/>
      <c r="K525" s="32"/>
      <c r="L525" s="32"/>
      <c r="M525" s="27"/>
      <c r="N525" s="32"/>
      <c r="O525" s="97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100"/>
      <c r="AH525" s="99"/>
      <c r="AI525" s="99"/>
      <c r="AJ525" s="99"/>
      <c r="AK525" s="33"/>
      <c r="AL525" s="32"/>
      <c r="AM525" s="32"/>
      <c r="AN525" s="32"/>
      <c r="AO525" s="32"/>
      <c r="AP525" s="32"/>
      <c r="AQ525" s="32"/>
      <c r="AR525" s="32"/>
      <c r="AS525" s="32"/>
      <c r="AT525" s="32"/>
    </row>
    <row r="526" spans="3:46" s="15" customFormat="1" x14ac:dyDescent="0.25">
      <c r="C526" s="97"/>
      <c r="D526" s="32"/>
      <c r="E526" s="32"/>
      <c r="F526" s="32"/>
      <c r="G526" s="32"/>
      <c r="H526" s="97"/>
      <c r="I526" s="32"/>
      <c r="J526" s="32"/>
      <c r="K526" s="32"/>
      <c r="L526" s="32"/>
      <c r="M526" s="27"/>
      <c r="N526" s="32"/>
      <c r="O526" s="97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100"/>
      <c r="AH526" s="99"/>
      <c r="AI526" s="99"/>
      <c r="AJ526" s="99"/>
      <c r="AK526" s="33"/>
      <c r="AL526" s="32"/>
      <c r="AM526" s="32"/>
      <c r="AN526" s="32"/>
      <c r="AO526" s="32"/>
      <c r="AP526" s="32"/>
      <c r="AQ526" s="32"/>
      <c r="AR526" s="32"/>
      <c r="AS526" s="32"/>
      <c r="AT526" s="32"/>
    </row>
    <row r="527" spans="3:46" s="15" customFormat="1" x14ac:dyDescent="0.25">
      <c r="C527" s="97"/>
      <c r="D527" s="32"/>
      <c r="E527" s="32"/>
      <c r="F527" s="32"/>
      <c r="G527" s="32"/>
      <c r="H527" s="97"/>
      <c r="I527" s="32"/>
      <c r="J527" s="32"/>
      <c r="K527" s="32"/>
      <c r="L527" s="32"/>
      <c r="M527" s="27"/>
      <c r="N527" s="32"/>
      <c r="O527" s="97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100"/>
      <c r="AH527" s="99"/>
      <c r="AI527" s="99"/>
      <c r="AJ527" s="99"/>
      <c r="AK527" s="33"/>
      <c r="AL527" s="32"/>
      <c r="AM527" s="32"/>
      <c r="AN527" s="32"/>
      <c r="AO527" s="32"/>
      <c r="AP527" s="32"/>
      <c r="AQ527" s="32"/>
      <c r="AR527" s="32"/>
      <c r="AS527" s="32"/>
      <c r="AT527" s="32"/>
    </row>
    <row r="528" spans="3:46" s="15" customFormat="1" x14ac:dyDescent="0.25">
      <c r="C528" s="97"/>
      <c r="D528" s="32"/>
      <c r="E528" s="32"/>
      <c r="F528" s="32"/>
      <c r="G528" s="32"/>
      <c r="H528" s="97"/>
      <c r="I528" s="32"/>
      <c r="J528" s="32"/>
      <c r="K528" s="32"/>
      <c r="L528" s="32"/>
      <c r="M528" s="27"/>
      <c r="N528" s="32"/>
      <c r="O528" s="97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100"/>
      <c r="AH528" s="99"/>
      <c r="AI528" s="99"/>
      <c r="AJ528" s="99"/>
      <c r="AK528" s="33"/>
      <c r="AL528" s="32"/>
      <c r="AM528" s="32"/>
      <c r="AN528" s="32"/>
      <c r="AO528" s="32"/>
      <c r="AP528" s="32"/>
      <c r="AQ528" s="32"/>
      <c r="AR528" s="32"/>
      <c r="AS528" s="32"/>
      <c r="AT528" s="32"/>
    </row>
    <row r="529" spans="3:46" s="15" customFormat="1" x14ac:dyDescent="0.25">
      <c r="C529" s="97"/>
      <c r="D529" s="32"/>
      <c r="E529" s="32"/>
      <c r="F529" s="32"/>
      <c r="G529" s="32"/>
      <c r="H529" s="97"/>
      <c r="I529" s="32"/>
      <c r="J529" s="32"/>
      <c r="K529" s="32"/>
      <c r="L529" s="32"/>
      <c r="M529" s="27"/>
      <c r="N529" s="32"/>
      <c r="O529" s="97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100"/>
      <c r="AH529" s="99"/>
      <c r="AI529" s="99"/>
      <c r="AJ529" s="99"/>
      <c r="AK529" s="33"/>
      <c r="AL529" s="32"/>
      <c r="AM529" s="32"/>
      <c r="AN529" s="32"/>
      <c r="AO529" s="32"/>
      <c r="AP529" s="32"/>
      <c r="AQ529" s="32"/>
      <c r="AR529" s="32"/>
      <c r="AS529" s="32"/>
      <c r="AT529" s="32"/>
    </row>
    <row r="530" spans="3:46" s="15" customFormat="1" x14ac:dyDescent="0.25">
      <c r="C530" s="97"/>
      <c r="D530" s="32"/>
      <c r="E530" s="32"/>
      <c r="F530" s="32"/>
      <c r="G530" s="32"/>
      <c r="H530" s="97"/>
      <c r="I530" s="32"/>
      <c r="J530" s="32"/>
      <c r="K530" s="32"/>
      <c r="L530" s="32"/>
      <c r="M530" s="27"/>
      <c r="N530" s="32"/>
      <c r="O530" s="97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100"/>
      <c r="AH530" s="99"/>
      <c r="AI530" s="99"/>
      <c r="AJ530" s="99"/>
      <c r="AK530" s="33"/>
      <c r="AL530" s="32"/>
      <c r="AM530" s="32"/>
      <c r="AN530" s="32"/>
      <c r="AO530" s="32"/>
      <c r="AP530" s="32"/>
      <c r="AQ530" s="32"/>
      <c r="AR530" s="32"/>
      <c r="AS530" s="32"/>
      <c r="AT530" s="32"/>
    </row>
    <row r="531" spans="3:46" s="15" customFormat="1" x14ac:dyDescent="0.25">
      <c r="C531" s="97"/>
      <c r="D531" s="32"/>
      <c r="E531" s="32"/>
      <c r="F531" s="32"/>
      <c r="G531" s="32"/>
      <c r="H531" s="97"/>
      <c r="I531" s="32"/>
      <c r="J531" s="32"/>
      <c r="K531" s="32"/>
      <c r="L531" s="32"/>
      <c r="M531" s="27"/>
      <c r="N531" s="32"/>
      <c r="O531" s="97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100"/>
      <c r="AH531" s="99"/>
      <c r="AI531" s="99"/>
      <c r="AJ531" s="99"/>
      <c r="AK531" s="33"/>
      <c r="AL531" s="32"/>
      <c r="AM531" s="32"/>
      <c r="AN531" s="32"/>
      <c r="AO531" s="32"/>
      <c r="AP531" s="32"/>
      <c r="AQ531" s="32"/>
      <c r="AR531" s="32"/>
      <c r="AS531" s="32"/>
      <c r="AT531" s="32"/>
    </row>
    <row r="532" spans="3:46" s="15" customFormat="1" x14ac:dyDescent="0.25">
      <c r="C532" s="97"/>
      <c r="D532" s="32"/>
      <c r="E532" s="32"/>
      <c r="F532" s="32"/>
      <c r="G532" s="32"/>
      <c r="H532" s="97"/>
      <c r="I532" s="32"/>
      <c r="J532" s="32"/>
      <c r="K532" s="32"/>
      <c r="L532" s="32"/>
      <c r="M532" s="27"/>
      <c r="N532" s="32"/>
      <c r="O532" s="97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100"/>
      <c r="AH532" s="99"/>
      <c r="AI532" s="99"/>
      <c r="AJ532" s="99"/>
      <c r="AK532" s="33"/>
      <c r="AL532" s="32"/>
      <c r="AM532" s="32"/>
      <c r="AN532" s="32"/>
      <c r="AO532" s="32"/>
      <c r="AP532" s="32"/>
      <c r="AQ532" s="32"/>
      <c r="AR532" s="32"/>
      <c r="AS532" s="32"/>
      <c r="AT532" s="32"/>
    </row>
    <row r="533" spans="3:46" s="15" customFormat="1" x14ac:dyDescent="0.25">
      <c r="C533" s="97"/>
      <c r="D533" s="32"/>
      <c r="E533" s="32"/>
      <c r="F533" s="32"/>
      <c r="G533" s="32"/>
      <c r="H533" s="97"/>
      <c r="I533" s="32"/>
      <c r="J533" s="32"/>
      <c r="K533" s="32"/>
      <c r="L533" s="32"/>
      <c r="M533" s="27"/>
      <c r="N533" s="32"/>
      <c r="O533" s="97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100"/>
      <c r="AH533" s="99"/>
      <c r="AI533" s="99"/>
      <c r="AJ533" s="99"/>
      <c r="AK533" s="33"/>
      <c r="AL533" s="32"/>
      <c r="AM533" s="32"/>
      <c r="AN533" s="32"/>
      <c r="AO533" s="32"/>
      <c r="AP533" s="32"/>
      <c r="AQ533" s="32"/>
      <c r="AR533" s="32"/>
      <c r="AS533" s="32"/>
      <c r="AT533" s="32"/>
    </row>
    <row r="534" spans="3:46" s="15" customFormat="1" x14ac:dyDescent="0.25">
      <c r="C534" s="97"/>
      <c r="D534" s="32"/>
      <c r="E534" s="32"/>
      <c r="F534" s="32"/>
      <c r="G534" s="32"/>
      <c r="H534" s="97"/>
      <c r="I534" s="32"/>
      <c r="J534" s="32"/>
      <c r="K534" s="32"/>
      <c r="L534" s="32"/>
      <c r="M534" s="27"/>
      <c r="N534" s="32"/>
      <c r="O534" s="97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100"/>
      <c r="AH534" s="99"/>
      <c r="AI534" s="99"/>
      <c r="AJ534" s="99"/>
      <c r="AK534" s="33"/>
      <c r="AL534" s="32"/>
      <c r="AM534" s="32"/>
      <c r="AN534" s="32"/>
      <c r="AO534" s="32"/>
      <c r="AP534" s="32"/>
      <c r="AQ534" s="32"/>
      <c r="AR534" s="32"/>
      <c r="AS534" s="32"/>
      <c r="AT534" s="32"/>
    </row>
    <row r="535" spans="3:46" s="15" customFormat="1" x14ac:dyDescent="0.25">
      <c r="C535" s="97"/>
      <c r="D535" s="32"/>
      <c r="E535" s="32"/>
      <c r="F535" s="32"/>
      <c r="G535" s="32"/>
      <c r="H535" s="97"/>
      <c r="I535" s="32"/>
      <c r="J535" s="32"/>
      <c r="K535" s="32"/>
      <c r="L535" s="32"/>
      <c r="M535" s="27"/>
      <c r="N535" s="32"/>
      <c r="O535" s="97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100"/>
      <c r="AH535" s="99"/>
      <c r="AI535" s="99"/>
      <c r="AJ535" s="99"/>
      <c r="AK535" s="33"/>
      <c r="AL535" s="32"/>
      <c r="AM535" s="32"/>
      <c r="AN535" s="32"/>
      <c r="AO535" s="32"/>
      <c r="AP535" s="32"/>
      <c r="AQ535" s="32"/>
      <c r="AR535" s="32"/>
      <c r="AS535" s="32"/>
      <c r="AT535" s="32"/>
    </row>
    <row r="536" spans="3:46" s="15" customFormat="1" x14ac:dyDescent="0.25">
      <c r="C536" s="97"/>
      <c r="D536" s="32"/>
      <c r="E536" s="32"/>
      <c r="F536" s="32"/>
      <c r="G536" s="32"/>
      <c r="H536" s="97"/>
      <c r="I536" s="32"/>
      <c r="J536" s="32"/>
      <c r="K536" s="32"/>
      <c r="L536" s="32"/>
      <c r="M536" s="27"/>
      <c r="N536" s="32"/>
      <c r="O536" s="97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100"/>
      <c r="AH536" s="99"/>
      <c r="AI536" s="99"/>
      <c r="AJ536" s="99"/>
      <c r="AK536" s="33"/>
      <c r="AL536" s="32"/>
      <c r="AM536" s="32"/>
      <c r="AN536" s="32"/>
      <c r="AO536" s="32"/>
      <c r="AP536" s="32"/>
      <c r="AQ536" s="32"/>
      <c r="AR536" s="32"/>
      <c r="AS536" s="32"/>
      <c r="AT536" s="32"/>
    </row>
    <row r="537" spans="3:46" s="15" customFormat="1" x14ac:dyDescent="0.25">
      <c r="C537" s="97"/>
      <c r="D537" s="32"/>
      <c r="E537" s="32"/>
      <c r="F537" s="32"/>
      <c r="G537" s="32"/>
      <c r="H537" s="97"/>
      <c r="I537" s="32"/>
      <c r="J537" s="32"/>
      <c r="K537" s="32"/>
      <c r="L537" s="32"/>
      <c r="M537" s="27"/>
      <c r="N537" s="32"/>
      <c r="O537" s="97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100"/>
      <c r="AH537" s="99"/>
      <c r="AI537" s="99"/>
      <c r="AJ537" s="99"/>
      <c r="AK537" s="33"/>
      <c r="AL537" s="32"/>
      <c r="AM537" s="32"/>
      <c r="AN537" s="32"/>
      <c r="AO537" s="32"/>
      <c r="AP537" s="32"/>
      <c r="AQ537" s="32"/>
      <c r="AR537" s="32"/>
      <c r="AS537" s="32"/>
      <c r="AT537" s="32"/>
    </row>
    <row r="538" spans="3:46" s="15" customFormat="1" x14ac:dyDescent="0.25">
      <c r="C538" s="97"/>
      <c r="D538" s="32"/>
      <c r="E538" s="32"/>
      <c r="F538" s="32"/>
      <c r="G538" s="32"/>
      <c r="H538" s="97"/>
      <c r="I538" s="32"/>
      <c r="J538" s="32"/>
      <c r="K538" s="32"/>
      <c r="L538" s="32"/>
      <c r="M538" s="27"/>
      <c r="N538" s="32"/>
      <c r="O538" s="97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100"/>
      <c r="AH538" s="99"/>
      <c r="AI538" s="99"/>
      <c r="AJ538" s="99"/>
      <c r="AK538" s="33"/>
      <c r="AL538" s="32"/>
      <c r="AM538" s="32"/>
      <c r="AN538" s="32"/>
      <c r="AO538" s="32"/>
      <c r="AP538" s="32"/>
      <c r="AQ538" s="32"/>
      <c r="AR538" s="32"/>
      <c r="AS538" s="32"/>
      <c r="AT538" s="32"/>
    </row>
    <row r="539" spans="3:46" s="15" customFormat="1" x14ac:dyDescent="0.25">
      <c r="C539" s="97"/>
      <c r="D539" s="32"/>
      <c r="E539" s="32"/>
      <c r="F539" s="32"/>
      <c r="G539" s="32"/>
      <c r="H539" s="97"/>
      <c r="I539" s="32"/>
      <c r="J539" s="32"/>
      <c r="K539" s="32"/>
      <c r="L539" s="32"/>
      <c r="M539" s="27"/>
      <c r="N539" s="32"/>
      <c r="O539" s="97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100"/>
      <c r="AH539" s="99"/>
      <c r="AI539" s="99"/>
      <c r="AJ539" s="99"/>
      <c r="AK539" s="33"/>
      <c r="AL539" s="32"/>
      <c r="AM539" s="32"/>
      <c r="AN539" s="32"/>
      <c r="AO539" s="32"/>
      <c r="AP539" s="32"/>
      <c r="AQ539" s="32"/>
      <c r="AR539" s="32"/>
      <c r="AS539" s="32"/>
      <c r="AT539" s="32"/>
    </row>
    <row r="540" spans="3:46" s="15" customFormat="1" x14ac:dyDescent="0.25">
      <c r="C540" s="97"/>
      <c r="D540" s="32"/>
      <c r="E540" s="32"/>
      <c r="F540" s="32"/>
      <c r="G540" s="32"/>
      <c r="H540" s="97"/>
      <c r="I540" s="32"/>
      <c r="J540" s="32"/>
      <c r="K540" s="32"/>
      <c r="L540" s="32"/>
      <c r="M540" s="27"/>
      <c r="N540" s="32"/>
      <c r="O540" s="97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100"/>
      <c r="AH540" s="99"/>
      <c r="AI540" s="99"/>
      <c r="AJ540" s="99"/>
      <c r="AK540" s="33"/>
      <c r="AL540" s="32"/>
      <c r="AM540" s="32"/>
      <c r="AN540" s="32"/>
      <c r="AO540" s="32"/>
      <c r="AP540" s="32"/>
      <c r="AQ540" s="32"/>
      <c r="AR540" s="32"/>
      <c r="AS540" s="32"/>
      <c r="AT540" s="32"/>
    </row>
    <row r="541" spans="3:46" s="15" customFormat="1" x14ac:dyDescent="0.25">
      <c r="C541" s="97"/>
      <c r="D541" s="32"/>
      <c r="E541" s="32"/>
      <c r="F541" s="32"/>
      <c r="G541" s="32"/>
      <c r="H541" s="97"/>
      <c r="I541" s="32"/>
      <c r="J541" s="32"/>
      <c r="K541" s="32"/>
      <c r="L541" s="32"/>
      <c r="M541" s="27"/>
      <c r="N541" s="32"/>
      <c r="O541" s="97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100"/>
      <c r="AH541" s="99"/>
      <c r="AI541" s="99"/>
      <c r="AJ541" s="99"/>
      <c r="AK541" s="33"/>
      <c r="AL541" s="32"/>
      <c r="AM541" s="32"/>
      <c r="AN541" s="32"/>
      <c r="AO541" s="32"/>
      <c r="AP541" s="32"/>
      <c r="AQ541" s="32"/>
      <c r="AR541" s="32"/>
      <c r="AS541" s="32"/>
      <c r="AT541" s="32"/>
    </row>
    <row r="542" spans="3:46" s="15" customFormat="1" x14ac:dyDescent="0.25">
      <c r="C542" s="97"/>
      <c r="D542" s="32"/>
      <c r="E542" s="32"/>
      <c r="F542" s="32"/>
      <c r="G542" s="32"/>
      <c r="H542" s="97"/>
      <c r="I542" s="32"/>
      <c r="J542" s="32"/>
      <c r="K542" s="32"/>
      <c r="L542" s="32"/>
      <c r="M542" s="27"/>
      <c r="N542" s="32"/>
      <c r="O542" s="97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100"/>
      <c r="AH542" s="99"/>
      <c r="AI542" s="99"/>
      <c r="AJ542" s="99"/>
      <c r="AK542" s="33"/>
      <c r="AL542" s="32"/>
      <c r="AM542" s="32"/>
      <c r="AN542" s="32"/>
      <c r="AO542" s="32"/>
      <c r="AP542" s="32"/>
      <c r="AQ542" s="32"/>
      <c r="AR542" s="32"/>
      <c r="AS542" s="32"/>
      <c r="AT542" s="32"/>
    </row>
    <row r="543" spans="3:46" s="15" customFormat="1" x14ac:dyDescent="0.25">
      <c r="C543" s="97"/>
      <c r="D543" s="32"/>
      <c r="E543" s="32"/>
      <c r="F543" s="32"/>
      <c r="G543" s="32"/>
      <c r="H543" s="97"/>
      <c r="I543" s="32"/>
      <c r="J543" s="32"/>
      <c r="K543" s="32"/>
      <c r="L543" s="32"/>
      <c r="M543" s="27"/>
      <c r="N543" s="32"/>
      <c r="O543" s="97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100"/>
      <c r="AH543" s="99"/>
      <c r="AI543" s="99"/>
      <c r="AJ543" s="99"/>
      <c r="AK543" s="33"/>
      <c r="AL543" s="32"/>
      <c r="AM543" s="32"/>
      <c r="AN543" s="32"/>
      <c r="AO543" s="32"/>
      <c r="AP543" s="32"/>
      <c r="AQ543" s="32"/>
      <c r="AR543" s="32"/>
      <c r="AS543" s="32"/>
      <c r="AT543" s="32"/>
    </row>
    <row r="544" spans="3:46" s="15" customFormat="1" x14ac:dyDescent="0.25">
      <c r="C544" s="97"/>
      <c r="D544" s="32"/>
      <c r="E544" s="32"/>
      <c r="F544" s="32"/>
      <c r="G544" s="32"/>
      <c r="H544" s="97"/>
      <c r="I544" s="32"/>
      <c r="J544" s="32"/>
      <c r="K544" s="32"/>
      <c r="L544" s="32"/>
      <c r="M544" s="27"/>
      <c r="N544" s="32"/>
      <c r="O544" s="97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100"/>
      <c r="AH544" s="99"/>
      <c r="AI544" s="99"/>
      <c r="AJ544" s="99"/>
      <c r="AK544" s="33"/>
      <c r="AL544" s="32"/>
      <c r="AM544" s="32"/>
      <c r="AN544" s="32"/>
      <c r="AO544" s="32"/>
      <c r="AP544" s="32"/>
      <c r="AQ544" s="32"/>
      <c r="AR544" s="32"/>
      <c r="AS544" s="32"/>
      <c r="AT544" s="32"/>
    </row>
    <row r="545" spans="3:46" s="15" customFormat="1" x14ac:dyDescent="0.25">
      <c r="C545" s="97"/>
      <c r="D545" s="32"/>
      <c r="E545" s="32"/>
      <c r="F545" s="32"/>
      <c r="G545" s="32"/>
      <c r="H545" s="97"/>
      <c r="I545" s="32"/>
      <c r="J545" s="32"/>
      <c r="K545" s="32"/>
      <c r="L545" s="32"/>
      <c r="M545" s="27"/>
      <c r="N545" s="32"/>
      <c r="O545" s="97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100"/>
      <c r="AH545" s="99"/>
      <c r="AI545" s="99"/>
      <c r="AJ545" s="99"/>
      <c r="AK545" s="33"/>
      <c r="AL545" s="32"/>
      <c r="AM545" s="32"/>
      <c r="AN545" s="32"/>
      <c r="AO545" s="32"/>
      <c r="AP545" s="32"/>
      <c r="AQ545" s="32"/>
      <c r="AR545" s="32"/>
      <c r="AS545" s="32"/>
      <c r="AT545" s="32"/>
    </row>
    <row r="546" spans="3:46" s="15" customFormat="1" x14ac:dyDescent="0.25">
      <c r="C546" s="97"/>
      <c r="D546" s="32"/>
      <c r="E546" s="32"/>
      <c r="F546" s="32"/>
      <c r="G546" s="32"/>
      <c r="H546" s="97"/>
      <c r="I546" s="32"/>
      <c r="J546" s="32"/>
      <c r="K546" s="32"/>
      <c r="L546" s="32"/>
      <c r="M546" s="27"/>
      <c r="N546" s="32"/>
      <c r="O546" s="97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100"/>
      <c r="AH546" s="99"/>
      <c r="AI546" s="99"/>
      <c r="AJ546" s="99"/>
      <c r="AK546" s="33"/>
      <c r="AL546" s="32"/>
      <c r="AM546" s="32"/>
      <c r="AN546" s="32"/>
      <c r="AO546" s="32"/>
      <c r="AP546" s="32"/>
      <c r="AQ546" s="32"/>
      <c r="AR546" s="32"/>
      <c r="AS546" s="32"/>
      <c r="AT546" s="32"/>
    </row>
    <row r="547" spans="3:46" s="15" customFormat="1" x14ac:dyDescent="0.25">
      <c r="C547" s="97"/>
      <c r="D547" s="32"/>
      <c r="E547" s="32"/>
      <c r="F547" s="32"/>
      <c r="G547" s="32"/>
      <c r="H547" s="97"/>
      <c r="I547" s="32"/>
      <c r="J547" s="32"/>
      <c r="K547" s="32"/>
      <c r="L547" s="32"/>
      <c r="M547" s="27"/>
      <c r="N547" s="32"/>
      <c r="O547" s="97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100"/>
      <c r="AH547" s="99"/>
      <c r="AI547" s="99"/>
      <c r="AJ547" s="99"/>
      <c r="AK547" s="33"/>
      <c r="AL547" s="32"/>
      <c r="AM547" s="32"/>
      <c r="AN547" s="32"/>
      <c r="AO547" s="32"/>
      <c r="AP547" s="32"/>
      <c r="AQ547" s="32"/>
      <c r="AR547" s="32"/>
      <c r="AS547" s="32"/>
      <c r="AT547" s="32"/>
    </row>
    <row r="548" spans="3:46" s="15" customFormat="1" x14ac:dyDescent="0.25">
      <c r="C548" s="97"/>
      <c r="D548" s="32"/>
      <c r="E548" s="32"/>
      <c r="F548" s="32"/>
      <c r="G548" s="32"/>
      <c r="H548" s="97"/>
      <c r="I548" s="32"/>
      <c r="J548" s="32"/>
      <c r="K548" s="32"/>
      <c r="L548" s="32"/>
      <c r="M548" s="27"/>
      <c r="N548" s="32"/>
      <c r="O548" s="97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100"/>
      <c r="AH548" s="99"/>
      <c r="AI548" s="99"/>
      <c r="AJ548" s="99"/>
      <c r="AK548" s="33"/>
      <c r="AL548" s="32"/>
      <c r="AM548" s="32"/>
      <c r="AN548" s="32"/>
      <c r="AO548" s="32"/>
      <c r="AP548" s="32"/>
      <c r="AQ548" s="32"/>
      <c r="AR548" s="32"/>
      <c r="AS548" s="32"/>
      <c r="AT548" s="32"/>
    </row>
    <row r="549" spans="3:46" s="15" customFormat="1" x14ac:dyDescent="0.25">
      <c r="C549" s="97"/>
      <c r="D549" s="32"/>
      <c r="E549" s="32"/>
      <c r="F549" s="32"/>
      <c r="G549" s="32"/>
      <c r="H549" s="97"/>
      <c r="I549" s="32"/>
      <c r="J549" s="32"/>
      <c r="K549" s="32"/>
      <c r="L549" s="32"/>
      <c r="M549" s="27"/>
      <c r="N549" s="32"/>
      <c r="O549" s="97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100"/>
      <c r="AH549" s="99"/>
      <c r="AI549" s="99"/>
      <c r="AJ549" s="99"/>
      <c r="AK549" s="33"/>
      <c r="AL549" s="32"/>
      <c r="AM549" s="32"/>
      <c r="AN549" s="32"/>
      <c r="AO549" s="32"/>
      <c r="AP549" s="32"/>
      <c r="AQ549" s="32"/>
      <c r="AR549" s="32"/>
      <c r="AS549" s="32"/>
      <c r="AT549" s="32"/>
    </row>
    <row r="550" spans="3:46" s="15" customFormat="1" x14ac:dyDescent="0.25">
      <c r="C550" s="97"/>
      <c r="D550" s="32"/>
      <c r="E550" s="32"/>
      <c r="F550" s="32"/>
      <c r="G550" s="32"/>
      <c r="H550" s="97"/>
      <c r="I550" s="32"/>
      <c r="J550" s="32"/>
      <c r="K550" s="32"/>
      <c r="L550" s="32"/>
      <c r="M550" s="27"/>
      <c r="N550" s="32"/>
      <c r="O550" s="97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100"/>
      <c r="AH550" s="99"/>
      <c r="AI550" s="99"/>
      <c r="AJ550" s="99"/>
      <c r="AK550" s="33"/>
      <c r="AL550" s="32"/>
      <c r="AM550" s="32"/>
      <c r="AN550" s="32"/>
      <c r="AO550" s="32"/>
      <c r="AP550" s="32"/>
      <c r="AQ550" s="32"/>
      <c r="AR550" s="32"/>
      <c r="AS550" s="32"/>
      <c r="AT550" s="32"/>
    </row>
    <row r="551" spans="3:46" s="15" customFormat="1" x14ac:dyDescent="0.25">
      <c r="C551" s="97"/>
      <c r="D551" s="32"/>
      <c r="E551" s="32"/>
      <c r="F551" s="32"/>
      <c r="G551" s="32"/>
      <c r="H551" s="97"/>
      <c r="I551" s="32"/>
      <c r="J551" s="32"/>
      <c r="K551" s="32"/>
      <c r="L551" s="32"/>
      <c r="M551" s="27"/>
      <c r="N551" s="32"/>
      <c r="O551" s="97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100"/>
      <c r="AH551" s="99"/>
      <c r="AI551" s="99"/>
      <c r="AJ551" s="99"/>
      <c r="AK551" s="33"/>
      <c r="AL551" s="32"/>
      <c r="AM551" s="32"/>
      <c r="AN551" s="32"/>
      <c r="AO551" s="32"/>
      <c r="AP551" s="32"/>
      <c r="AQ551" s="32"/>
      <c r="AR551" s="32"/>
      <c r="AS551" s="32"/>
      <c r="AT551" s="32"/>
    </row>
    <row r="552" spans="3:46" s="15" customFormat="1" x14ac:dyDescent="0.25">
      <c r="C552" s="97"/>
      <c r="D552" s="32"/>
      <c r="E552" s="32"/>
      <c r="F552" s="32"/>
      <c r="G552" s="32"/>
      <c r="H552" s="97"/>
      <c r="I552" s="32"/>
      <c r="J552" s="32"/>
      <c r="K552" s="32"/>
      <c r="L552" s="32"/>
      <c r="M552" s="27"/>
      <c r="N552" s="32"/>
      <c r="O552" s="97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100"/>
      <c r="AH552" s="99"/>
      <c r="AI552" s="99"/>
      <c r="AJ552" s="99"/>
      <c r="AK552" s="33"/>
      <c r="AL552" s="32"/>
      <c r="AM552" s="32"/>
      <c r="AN552" s="32"/>
      <c r="AO552" s="32"/>
      <c r="AP552" s="32"/>
      <c r="AQ552" s="32"/>
      <c r="AR552" s="32"/>
      <c r="AS552" s="32"/>
      <c r="AT552" s="32"/>
    </row>
    <row r="553" spans="3:46" s="15" customFormat="1" x14ac:dyDescent="0.25">
      <c r="C553" s="97"/>
      <c r="D553" s="32"/>
      <c r="E553" s="32"/>
      <c r="F553" s="32"/>
      <c r="G553" s="32"/>
      <c r="H553" s="97"/>
      <c r="I553" s="32"/>
      <c r="J553" s="32"/>
      <c r="K553" s="32"/>
      <c r="L553" s="32"/>
      <c r="M553" s="27"/>
      <c r="N553" s="32"/>
      <c r="O553" s="97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100"/>
      <c r="AH553" s="99"/>
      <c r="AI553" s="99"/>
      <c r="AJ553" s="99"/>
      <c r="AK553" s="33"/>
      <c r="AL553" s="32"/>
      <c r="AM553" s="32"/>
      <c r="AN553" s="32"/>
      <c r="AO553" s="32"/>
      <c r="AP553" s="32"/>
      <c r="AQ553" s="32"/>
      <c r="AR553" s="32"/>
      <c r="AS553" s="32"/>
      <c r="AT553" s="32"/>
    </row>
    <row r="554" spans="3:46" s="15" customFormat="1" x14ac:dyDescent="0.25">
      <c r="C554" s="97"/>
      <c r="D554" s="32"/>
      <c r="E554" s="32"/>
      <c r="F554" s="32"/>
      <c r="G554" s="32"/>
      <c r="H554" s="97"/>
      <c r="I554" s="32"/>
      <c r="J554" s="32"/>
      <c r="K554" s="32"/>
      <c r="L554" s="32"/>
      <c r="M554" s="27"/>
      <c r="N554" s="32"/>
      <c r="O554" s="97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100"/>
      <c r="AH554" s="99"/>
      <c r="AI554" s="99"/>
      <c r="AJ554" s="99"/>
      <c r="AK554" s="33"/>
      <c r="AL554" s="32"/>
      <c r="AM554" s="32"/>
      <c r="AN554" s="32"/>
      <c r="AO554" s="32"/>
      <c r="AP554" s="32"/>
      <c r="AQ554" s="32"/>
      <c r="AR554" s="32"/>
      <c r="AS554" s="32"/>
      <c r="AT554" s="32"/>
    </row>
    <row r="555" spans="3:46" s="15" customFormat="1" x14ac:dyDescent="0.25">
      <c r="C555" s="97"/>
      <c r="D555" s="32"/>
      <c r="E555" s="32"/>
      <c r="F555" s="32"/>
      <c r="G555" s="32"/>
      <c r="H555" s="97"/>
      <c r="I555" s="32"/>
      <c r="J555" s="32"/>
      <c r="K555" s="32"/>
      <c r="L555" s="32"/>
      <c r="M555" s="27"/>
      <c r="N555" s="32"/>
      <c r="O555" s="97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100"/>
      <c r="AH555" s="99"/>
      <c r="AI555" s="99"/>
      <c r="AJ555" s="99"/>
      <c r="AK555" s="33"/>
      <c r="AL555" s="32"/>
      <c r="AM555" s="32"/>
      <c r="AN555" s="32"/>
      <c r="AO555" s="32"/>
      <c r="AP555" s="32"/>
      <c r="AQ555" s="32"/>
      <c r="AR555" s="32"/>
      <c r="AS555" s="32"/>
      <c r="AT555" s="32"/>
    </row>
    <row r="556" spans="3:46" s="15" customFormat="1" x14ac:dyDescent="0.25">
      <c r="C556" s="97"/>
      <c r="D556" s="32"/>
      <c r="E556" s="32"/>
      <c r="F556" s="32"/>
      <c r="G556" s="32"/>
      <c r="H556" s="97"/>
      <c r="I556" s="32"/>
      <c r="J556" s="32"/>
      <c r="K556" s="32"/>
      <c r="L556" s="32"/>
      <c r="M556" s="27"/>
      <c r="N556" s="32"/>
      <c r="O556" s="97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100"/>
      <c r="AH556" s="99"/>
      <c r="AI556" s="99"/>
      <c r="AJ556" s="99"/>
      <c r="AK556" s="33"/>
      <c r="AL556" s="32"/>
      <c r="AM556" s="32"/>
      <c r="AN556" s="32"/>
      <c r="AO556" s="32"/>
      <c r="AP556" s="32"/>
      <c r="AQ556" s="32"/>
      <c r="AR556" s="32"/>
      <c r="AS556" s="32"/>
      <c r="AT556" s="32"/>
    </row>
    <row r="557" spans="3:46" s="15" customFormat="1" x14ac:dyDescent="0.25">
      <c r="C557" s="97"/>
      <c r="D557" s="32"/>
      <c r="E557" s="32"/>
      <c r="F557" s="32"/>
      <c r="G557" s="32"/>
      <c r="H557" s="97"/>
      <c r="I557" s="32"/>
      <c r="J557" s="32"/>
      <c r="K557" s="32"/>
      <c r="L557" s="32"/>
      <c r="M557" s="27"/>
      <c r="N557" s="32"/>
      <c r="O557" s="97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100"/>
      <c r="AH557" s="99"/>
      <c r="AI557" s="99"/>
      <c r="AJ557" s="99"/>
      <c r="AK557" s="33"/>
      <c r="AL557" s="32"/>
      <c r="AM557" s="32"/>
      <c r="AN557" s="32"/>
      <c r="AO557" s="32"/>
      <c r="AP557" s="32"/>
      <c r="AQ557" s="32"/>
      <c r="AR557" s="32"/>
      <c r="AS557" s="32"/>
      <c r="AT557" s="32"/>
    </row>
    <row r="558" spans="3:46" s="15" customFormat="1" x14ac:dyDescent="0.25">
      <c r="C558" s="97"/>
      <c r="D558" s="32"/>
      <c r="E558" s="32"/>
      <c r="F558" s="32"/>
      <c r="G558" s="32"/>
      <c r="H558" s="97"/>
      <c r="I558" s="32"/>
      <c r="J558" s="32"/>
      <c r="K558" s="32"/>
      <c r="L558" s="32"/>
      <c r="M558" s="27"/>
      <c r="N558" s="32"/>
      <c r="O558" s="97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100"/>
      <c r="AH558" s="99"/>
      <c r="AI558" s="99"/>
      <c r="AJ558" s="99"/>
      <c r="AK558" s="33"/>
      <c r="AL558" s="32"/>
      <c r="AM558" s="32"/>
      <c r="AN558" s="32"/>
      <c r="AO558" s="32"/>
      <c r="AP558" s="32"/>
      <c r="AQ558" s="32"/>
      <c r="AR558" s="32"/>
      <c r="AS558" s="32"/>
      <c r="AT558" s="32"/>
    </row>
    <row r="559" spans="3:46" s="15" customFormat="1" x14ac:dyDescent="0.25">
      <c r="C559" s="97"/>
      <c r="D559" s="32"/>
      <c r="E559" s="32"/>
      <c r="F559" s="32"/>
      <c r="G559" s="32"/>
      <c r="H559" s="97"/>
      <c r="I559" s="32"/>
      <c r="J559" s="32"/>
      <c r="K559" s="32"/>
      <c r="L559" s="32"/>
      <c r="M559" s="27"/>
      <c r="N559" s="32"/>
      <c r="O559" s="97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9"/>
      <c r="AG559" s="100"/>
      <c r="AH559" s="99"/>
      <c r="AI559" s="99"/>
      <c r="AJ559" s="99"/>
      <c r="AK559" s="33"/>
      <c r="AL559" s="32"/>
      <c r="AM559" s="32"/>
      <c r="AN559" s="32"/>
      <c r="AO559" s="32"/>
      <c r="AP559" s="32"/>
      <c r="AQ559" s="32"/>
      <c r="AR559" s="32"/>
      <c r="AS559" s="32"/>
      <c r="AT559" s="32"/>
    </row>
    <row r="560" spans="3:46" s="15" customFormat="1" x14ac:dyDescent="0.25">
      <c r="C560" s="97"/>
      <c r="D560" s="32"/>
      <c r="E560" s="32"/>
      <c r="F560" s="32"/>
      <c r="G560" s="32"/>
      <c r="H560" s="97"/>
      <c r="I560" s="32"/>
      <c r="J560" s="32"/>
      <c r="K560" s="32"/>
      <c r="L560" s="32"/>
      <c r="M560" s="27"/>
      <c r="N560" s="32"/>
      <c r="O560" s="97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9"/>
      <c r="AG560" s="100"/>
      <c r="AH560" s="99"/>
      <c r="AI560" s="99"/>
      <c r="AJ560" s="99"/>
      <c r="AK560" s="33"/>
      <c r="AL560" s="32"/>
      <c r="AM560" s="32"/>
      <c r="AN560" s="32"/>
      <c r="AO560" s="32"/>
      <c r="AP560" s="32"/>
      <c r="AQ560" s="32"/>
      <c r="AR560" s="32"/>
      <c r="AS560" s="32"/>
      <c r="AT560" s="32"/>
    </row>
    <row r="561" spans="3:46" s="15" customFormat="1" x14ac:dyDescent="0.25">
      <c r="C561" s="97"/>
      <c r="D561" s="32"/>
      <c r="E561" s="32"/>
      <c r="F561" s="32"/>
      <c r="G561" s="32"/>
      <c r="H561" s="97"/>
      <c r="I561" s="32"/>
      <c r="J561" s="32"/>
      <c r="K561" s="32"/>
      <c r="L561" s="32"/>
      <c r="M561" s="27"/>
      <c r="N561" s="32"/>
      <c r="O561" s="97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100"/>
      <c r="AH561" s="99"/>
      <c r="AI561" s="99"/>
      <c r="AJ561" s="99"/>
      <c r="AK561" s="33"/>
      <c r="AL561" s="32"/>
      <c r="AM561" s="32"/>
      <c r="AN561" s="32"/>
      <c r="AO561" s="32"/>
      <c r="AP561" s="32"/>
      <c r="AQ561" s="32"/>
      <c r="AR561" s="32"/>
      <c r="AS561" s="32"/>
      <c r="AT561" s="32"/>
    </row>
    <row r="562" spans="3:46" s="15" customFormat="1" x14ac:dyDescent="0.25">
      <c r="C562" s="97"/>
      <c r="D562" s="32"/>
      <c r="E562" s="32"/>
      <c r="F562" s="32"/>
      <c r="G562" s="32"/>
      <c r="H562" s="97"/>
      <c r="I562" s="32"/>
      <c r="J562" s="32"/>
      <c r="K562" s="32"/>
      <c r="L562" s="32"/>
      <c r="M562" s="27"/>
      <c r="N562" s="32"/>
      <c r="O562" s="97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100"/>
      <c r="AH562" s="99"/>
      <c r="AI562" s="99"/>
      <c r="AJ562" s="99"/>
      <c r="AK562" s="33"/>
      <c r="AL562" s="32"/>
      <c r="AM562" s="32"/>
      <c r="AN562" s="32"/>
      <c r="AO562" s="32"/>
      <c r="AP562" s="32"/>
      <c r="AQ562" s="32"/>
      <c r="AR562" s="32"/>
      <c r="AS562" s="32"/>
      <c r="AT562" s="32"/>
    </row>
    <row r="563" spans="3:46" s="15" customFormat="1" x14ac:dyDescent="0.25">
      <c r="C563" s="97"/>
      <c r="D563" s="32"/>
      <c r="E563" s="32"/>
      <c r="F563" s="32"/>
      <c r="G563" s="32"/>
      <c r="H563" s="97"/>
      <c r="I563" s="32"/>
      <c r="J563" s="32"/>
      <c r="K563" s="32"/>
      <c r="L563" s="32"/>
      <c r="M563" s="27"/>
      <c r="N563" s="32"/>
      <c r="O563" s="97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100"/>
      <c r="AH563" s="99"/>
      <c r="AI563" s="99"/>
      <c r="AJ563" s="99"/>
      <c r="AK563" s="33"/>
      <c r="AL563" s="32"/>
      <c r="AM563" s="32"/>
      <c r="AN563" s="32"/>
      <c r="AO563" s="32"/>
      <c r="AP563" s="32"/>
      <c r="AQ563" s="32"/>
      <c r="AR563" s="32"/>
      <c r="AS563" s="32"/>
      <c r="AT563" s="32"/>
    </row>
    <row r="564" spans="3:46" s="15" customFormat="1" x14ac:dyDescent="0.25">
      <c r="C564" s="97"/>
      <c r="D564" s="32"/>
      <c r="E564" s="32"/>
      <c r="F564" s="32"/>
      <c r="G564" s="32"/>
      <c r="H564" s="97"/>
      <c r="I564" s="32"/>
      <c r="J564" s="32"/>
      <c r="K564" s="32"/>
      <c r="L564" s="32"/>
      <c r="M564" s="27"/>
      <c r="N564" s="32"/>
      <c r="O564" s="97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100"/>
      <c r="AH564" s="99"/>
      <c r="AI564" s="99"/>
      <c r="AJ564" s="99"/>
      <c r="AK564" s="33"/>
      <c r="AL564" s="32"/>
      <c r="AM564" s="32"/>
      <c r="AN564" s="32"/>
      <c r="AO564" s="32"/>
      <c r="AP564" s="32"/>
      <c r="AQ564" s="32"/>
      <c r="AR564" s="32"/>
      <c r="AS564" s="32"/>
      <c r="AT564" s="32"/>
    </row>
    <row r="565" spans="3:46" s="15" customFormat="1" x14ac:dyDescent="0.25">
      <c r="C565" s="97"/>
      <c r="D565" s="32"/>
      <c r="E565" s="32"/>
      <c r="F565" s="32"/>
      <c r="G565" s="32"/>
      <c r="H565" s="97"/>
      <c r="I565" s="32"/>
      <c r="J565" s="32"/>
      <c r="K565" s="32"/>
      <c r="L565" s="32"/>
      <c r="M565" s="27"/>
      <c r="N565" s="32"/>
      <c r="O565" s="97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100"/>
      <c r="AH565" s="99"/>
      <c r="AI565" s="99"/>
      <c r="AJ565" s="99"/>
      <c r="AK565" s="33"/>
      <c r="AL565" s="32"/>
      <c r="AM565" s="32"/>
      <c r="AN565" s="32"/>
      <c r="AO565" s="32"/>
      <c r="AP565" s="32"/>
      <c r="AQ565" s="32"/>
      <c r="AR565" s="32"/>
      <c r="AS565" s="32"/>
      <c r="AT565" s="32"/>
    </row>
    <row r="566" spans="3:46" s="15" customFormat="1" x14ac:dyDescent="0.25">
      <c r="C566" s="97"/>
      <c r="D566" s="32"/>
      <c r="E566" s="32"/>
      <c r="F566" s="32"/>
      <c r="G566" s="32"/>
      <c r="H566" s="97"/>
      <c r="I566" s="32"/>
      <c r="J566" s="32"/>
      <c r="K566" s="32"/>
      <c r="L566" s="32"/>
      <c r="M566" s="27"/>
      <c r="N566" s="32"/>
      <c r="O566" s="97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100"/>
      <c r="AH566" s="99"/>
      <c r="AI566" s="99"/>
      <c r="AJ566" s="99"/>
      <c r="AK566" s="33"/>
      <c r="AL566" s="32"/>
      <c r="AM566" s="32"/>
      <c r="AN566" s="32"/>
      <c r="AO566" s="32"/>
      <c r="AP566" s="32"/>
      <c r="AQ566" s="32"/>
      <c r="AR566" s="32"/>
      <c r="AS566" s="32"/>
      <c r="AT566" s="32"/>
    </row>
    <row r="567" spans="3:46" s="15" customFormat="1" x14ac:dyDescent="0.25">
      <c r="C567" s="97"/>
      <c r="D567" s="32"/>
      <c r="E567" s="32"/>
      <c r="F567" s="32"/>
      <c r="G567" s="32"/>
      <c r="H567" s="97"/>
      <c r="I567" s="32"/>
      <c r="J567" s="32"/>
      <c r="K567" s="32"/>
      <c r="L567" s="32"/>
      <c r="M567" s="27"/>
      <c r="N567" s="32"/>
      <c r="O567" s="97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100"/>
      <c r="AH567" s="99"/>
      <c r="AI567" s="99"/>
      <c r="AJ567" s="99"/>
      <c r="AK567" s="33"/>
      <c r="AL567" s="32"/>
      <c r="AM567" s="32"/>
      <c r="AN567" s="32"/>
      <c r="AO567" s="32"/>
      <c r="AP567" s="32"/>
      <c r="AQ567" s="32"/>
      <c r="AR567" s="32"/>
      <c r="AS567" s="32"/>
      <c r="AT567" s="32"/>
    </row>
    <row r="568" spans="3:46" s="15" customFormat="1" x14ac:dyDescent="0.25">
      <c r="C568" s="97"/>
      <c r="D568" s="32"/>
      <c r="E568" s="32"/>
      <c r="F568" s="32"/>
      <c r="G568" s="32"/>
      <c r="H568" s="97"/>
      <c r="I568" s="32"/>
      <c r="J568" s="32"/>
      <c r="K568" s="32"/>
      <c r="L568" s="32"/>
      <c r="M568" s="27"/>
      <c r="N568" s="32"/>
      <c r="O568" s="97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100"/>
      <c r="AH568" s="99"/>
      <c r="AI568" s="99"/>
      <c r="AJ568" s="99"/>
      <c r="AK568" s="33"/>
      <c r="AL568" s="32"/>
      <c r="AM568" s="32"/>
      <c r="AN568" s="32"/>
      <c r="AO568" s="32"/>
      <c r="AP568" s="32"/>
      <c r="AQ568" s="32"/>
      <c r="AR568" s="32"/>
      <c r="AS568" s="32"/>
      <c r="AT568" s="32"/>
    </row>
    <row r="569" spans="3:46" s="15" customFormat="1" x14ac:dyDescent="0.25">
      <c r="C569" s="97"/>
      <c r="D569" s="32"/>
      <c r="E569" s="32"/>
      <c r="F569" s="32"/>
      <c r="G569" s="32"/>
      <c r="H569" s="97"/>
      <c r="I569" s="32"/>
      <c r="J569" s="32"/>
      <c r="K569" s="32"/>
      <c r="L569" s="32"/>
      <c r="M569" s="27"/>
      <c r="N569" s="32"/>
      <c r="O569" s="97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100"/>
      <c r="AH569" s="99"/>
      <c r="AI569" s="99"/>
      <c r="AJ569" s="99"/>
      <c r="AK569" s="33"/>
      <c r="AL569" s="32"/>
      <c r="AM569" s="32"/>
      <c r="AN569" s="32"/>
      <c r="AO569" s="32"/>
      <c r="AP569" s="32"/>
      <c r="AQ569" s="32"/>
      <c r="AR569" s="32"/>
      <c r="AS569" s="32"/>
      <c r="AT569" s="32"/>
    </row>
    <row r="570" spans="3:46" s="15" customFormat="1" x14ac:dyDescent="0.25">
      <c r="C570" s="97"/>
      <c r="D570" s="32"/>
      <c r="E570" s="32"/>
      <c r="F570" s="32"/>
      <c r="G570" s="32"/>
      <c r="H570" s="97"/>
      <c r="I570" s="32"/>
      <c r="J570" s="32"/>
      <c r="K570" s="32"/>
      <c r="L570" s="32"/>
      <c r="M570" s="27"/>
      <c r="N570" s="32"/>
      <c r="O570" s="97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100"/>
      <c r="AH570" s="99"/>
      <c r="AI570" s="99"/>
      <c r="AJ570" s="99"/>
      <c r="AK570" s="33"/>
      <c r="AL570" s="32"/>
      <c r="AM570" s="32"/>
      <c r="AN570" s="32"/>
      <c r="AO570" s="32"/>
      <c r="AP570" s="32"/>
      <c r="AQ570" s="32"/>
      <c r="AR570" s="32"/>
      <c r="AS570" s="32"/>
      <c r="AT570" s="32"/>
    </row>
    <row r="571" spans="3:46" s="15" customFormat="1" x14ac:dyDescent="0.25">
      <c r="C571" s="97"/>
      <c r="D571" s="32"/>
      <c r="E571" s="32"/>
      <c r="F571" s="32"/>
      <c r="G571" s="32"/>
      <c r="H571" s="97"/>
      <c r="I571" s="32"/>
      <c r="J571" s="32"/>
      <c r="K571" s="32"/>
      <c r="L571" s="32"/>
      <c r="M571" s="27"/>
      <c r="N571" s="32"/>
      <c r="O571" s="97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100"/>
      <c r="AH571" s="99"/>
      <c r="AI571" s="99"/>
      <c r="AJ571" s="99"/>
      <c r="AK571" s="33"/>
      <c r="AL571" s="32"/>
      <c r="AM571" s="32"/>
      <c r="AN571" s="32"/>
      <c r="AO571" s="32"/>
      <c r="AP571" s="32"/>
      <c r="AQ571" s="32"/>
      <c r="AR571" s="32"/>
      <c r="AS571" s="32"/>
      <c r="AT571" s="32"/>
    </row>
    <row r="572" spans="3:46" s="15" customFormat="1" x14ac:dyDescent="0.25">
      <c r="C572" s="97"/>
      <c r="D572" s="32"/>
      <c r="E572" s="32"/>
      <c r="F572" s="32"/>
      <c r="G572" s="32"/>
      <c r="H572" s="97"/>
      <c r="I572" s="32"/>
      <c r="J572" s="32"/>
      <c r="K572" s="32"/>
      <c r="L572" s="32"/>
      <c r="M572" s="27"/>
      <c r="N572" s="32"/>
      <c r="O572" s="97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  <c r="AD572" s="99"/>
      <c r="AE572" s="99"/>
      <c r="AF572" s="99"/>
      <c r="AG572" s="100"/>
      <c r="AH572" s="99"/>
      <c r="AI572" s="99"/>
      <c r="AJ572" s="99"/>
      <c r="AK572" s="33"/>
      <c r="AL572" s="32"/>
      <c r="AM572" s="32"/>
      <c r="AN572" s="32"/>
      <c r="AO572" s="32"/>
      <c r="AP572" s="32"/>
      <c r="AQ572" s="32"/>
      <c r="AR572" s="32"/>
      <c r="AS572" s="32"/>
      <c r="AT572" s="32"/>
    </row>
    <row r="573" spans="3:46" s="15" customFormat="1" x14ac:dyDescent="0.25">
      <c r="C573" s="97"/>
      <c r="D573" s="32"/>
      <c r="E573" s="32"/>
      <c r="F573" s="32"/>
      <c r="G573" s="32"/>
      <c r="H573" s="97"/>
      <c r="I573" s="32"/>
      <c r="J573" s="32"/>
      <c r="K573" s="32"/>
      <c r="L573" s="32"/>
      <c r="M573" s="27"/>
      <c r="N573" s="32"/>
      <c r="O573" s="97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  <c r="AD573" s="99"/>
      <c r="AE573" s="99"/>
      <c r="AF573" s="99"/>
      <c r="AG573" s="100"/>
      <c r="AH573" s="99"/>
      <c r="AI573" s="99"/>
      <c r="AJ573" s="99"/>
      <c r="AK573" s="33"/>
      <c r="AL573" s="32"/>
      <c r="AM573" s="32"/>
      <c r="AN573" s="32"/>
      <c r="AO573" s="32"/>
      <c r="AP573" s="32"/>
      <c r="AQ573" s="32"/>
      <c r="AR573" s="32"/>
      <c r="AS573" s="32"/>
      <c r="AT573" s="32"/>
    </row>
    <row r="574" spans="3:46" s="15" customFormat="1" x14ac:dyDescent="0.25">
      <c r="C574" s="97"/>
      <c r="D574" s="32"/>
      <c r="E574" s="32"/>
      <c r="F574" s="32"/>
      <c r="G574" s="32"/>
      <c r="H574" s="97"/>
      <c r="I574" s="32"/>
      <c r="J574" s="32"/>
      <c r="K574" s="32"/>
      <c r="L574" s="32"/>
      <c r="M574" s="27"/>
      <c r="N574" s="32"/>
      <c r="O574" s="97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100"/>
      <c r="AH574" s="99"/>
      <c r="AI574" s="99"/>
      <c r="AJ574" s="99"/>
      <c r="AK574" s="33"/>
      <c r="AL574" s="32"/>
      <c r="AM574" s="32"/>
      <c r="AN574" s="32"/>
      <c r="AO574" s="32"/>
      <c r="AP574" s="32"/>
      <c r="AQ574" s="32"/>
      <c r="AR574" s="32"/>
      <c r="AS574" s="32"/>
      <c r="AT574" s="32"/>
    </row>
    <row r="575" spans="3:46" s="15" customFormat="1" x14ac:dyDescent="0.25">
      <c r="C575" s="97"/>
      <c r="D575" s="32"/>
      <c r="E575" s="32"/>
      <c r="F575" s="32"/>
      <c r="G575" s="32"/>
      <c r="H575" s="97"/>
      <c r="I575" s="32"/>
      <c r="J575" s="32"/>
      <c r="K575" s="32"/>
      <c r="L575" s="32"/>
      <c r="M575" s="27"/>
      <c r="N575" s="32"/>
      <c r="O575" s="97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100"/>
      <c r="AH575" s="99"/>
      <c r="AI575" s="99"/>
      <c r="AJ575" s="99"/>
      <c r="AK575" s="33"/>
      <c r="AL575" s="32"/>
      <c r="AM575" s="32"/>
      <c r="AN575" s="32"/>
      <c r="AO575" s="32"/>
      <c r="AP575" s="32"/>
      <c r="AQ575" s="32"/>
      <c r="AR575" s="32"/>
      <c r="AS575" s="32"/>
      <c r="AT575" s="32"/>
    </row>
    <row r="576" spans="3:46" s="15" customFormat="1" x14ac:dyDescent="0.25">
      <c r="C576" s="97"/>
      <c r="D576" s="32"/>
      <c r="E576" s="32"/>
      <c r="F576" s="32"/>
      <c r="G576" s="32"/>
      <c r="H576" s="97"/>
      <c r="I576" s="32"/>
      <c r="J576" s="32"/>
      <c r="K576" s="32"/>
      <c r="L576" s="32"/>
      <c r="M576" s="27"/>
      <c r="N576" s="32"/>
      <c r="O576" s="97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9"/>
      <c r="AG576" s="100"/>
      <c r="AH576" s="99"/>
      <c r="AI576" s="99"/>
      <c r="AJ576" s="99"/>
      <c r="AK576" s="33"/>
      <c r="AL576" s="32"/>
      <c r="AM576" s="32"/>
      <c r="AN576" s="32"/>
      <c r="AO576" s="32"/>
      <c r="AP576" s="32"/>
      <c r="AQ576" s="32"/>
      <c r="AR576" s="32"/>
      <c r="AS576" s="32"/>
      <c r="AT576" s="32"/>
    </row>
    <row r="577" spans="3:46" s="15" customFormat="1" x14ac:dyDescent="0.25">
      <c r="C577" s="97"/>
      <c r="D577" s="32"/>
      <c r="E577" s="32"/>
      <c r="F577" s="32"/>
      <c r="G577" s="32"/>
      <c r="H577" s="97"/>
      <c r="I577" s="32"/>
      <c r="J577" s="32"/>
      <c r="K577" s="32"/>
      <c r="L577" s="32"/>
      <c r="M577" s="27"/>
      <c r="N577" s="32"/>
      <c r="O577" s="97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100"/>
      <c r="AH577" s="99"/>
      <c r="AI577" s="99"/>
      <c r="AJ577" s="99"/>
      <c r="AK577" s="33"/>
      <c r="AL577" s="32"/>
      <c r="AM577" s="32"/>
      <c r="AN577" s="32"/>
      <c r="AO577" s="32"/>
      <c r="AP577" s="32"/>
      <c r="AQ577" s="32"/>
      <c r="AR577" s="32"/>
      <c r="AS577" s="32"/>
      <c r="AT577" s="32"/>
    </row>
    <row r="578" spans="3:46" s="15" customFormat="1" x14ac:dyDescent="0.25">
      <c r="C578" s="97"/>
      <c r="D578" s="32"/>
      <c r="E578" s="32"/>
      <c r="F578" s="32"/>
      <c r="G578" s="32"/>
      <c r="H578" s="97"/>
      <c r="I578" s="32"/>
      <c r="J578" s="32"/>
      <c r="K578" s="32"/>
      <c r="L578" s="32"/>
      <c r="M578" s="27"/>
      <c r="N578" s="32"/>
      <c r="O578" s="97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100"/>
      <c r="AH578" s="99"/>
      <c r="AI578" s="99"/>
      <c r="AJ578" s="99"/>
      <c r="AK578" s="33"/>
      <c r="AL578" s="32"/>
      <c r="AM578" s="32"/>
      <c r="AN578" s="32"/>
      <c r="AO578" s="32"/>
      <c r="AP578" s="32"/>
      <c r="AQ578" s="32"/>
      <c r="AR578" s="32"/>
      <c r="AS578" s="32"/>
      <c r="AT578" s="32"/>
    </row>
    <row r="579" spans="3:46" s="15" customFormat="1" x14ac:dyDescent="0.25">
      <c r="C579" s="97"/>
      <c r="D579" s="32"/>
      <c r="E579" s="32"/>
      <c r="F579" s="32"/>
      <c r="G579" s="32"/>
      <c r="H579" s="97"/>
      <c r="I579" s="32"/>
      <c r="J579" s="32"/>
      <c r="K579" s="32"/>
      <c r="L579" s="32"/>
      <c r="M579" s="27"/>
      <c r="N579" s="32"/>
      <c r="O579" s="97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9"/>
      <c r="AG579" s="100"/>
      <c r="AH579" s="99"/>
      <c r="AI579" s="99"/>
      <c r="AJ579" s="99"/>
      <c r="AK579" s="33"/>
      <c r="AL579" s="32"/>
      <c r="AM579" s="32"/>
      <c r="AN579" s="32"/>
      <c r="AO579" s="32"/>
      <c r="AP579" s="32"/>
      <c r="AQ579" s="32"/>
      <c r="AR579" s="32"/>
      <c r="AS579" s="32"/>
      <c r="AT579" s="32"/>
    </row>
    <row r="580" spans="3:46" s="15" customFormat="1" x14ac:dyDescent="0.25">
      <c r="C580" s="97"/>
      <c r="D580" s="32"/>
      <c r="E580" s="32"/>
      <c r="F580" s="32"/>
      <c r="G580" s="32"/>
      <c r="H580" s="97"/>
      <c r="I580" s="32"/>
      <c r="J580" s="32"/>
      <c r="K580" s="32"/>
      <c r="L580" s="32"/>
      <c r="M580" s="27"/>
      <c r="N580" s="32"/>
      <c r="O580" s="97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100"/>
      <c r="AH580" s="99"/>
      <c r="AI580" s="99"/>
      <c r="AJ580" s="99"/>
      <c r="AK580" s="33"/>
      <c r="AL580" s="32"/>
      <c r="AM580" s="32"/>
      <c r="AN580" s="32"/>
      <c r="AO580" s="32"/>
      <c r="AP580" s="32"/>
      <c r="AQ580" s="32"/>
      <c r="AR580" s="32"/>
      <c r="AS580" s="32"/>
      <c r="AT580" s="32"/>
    </row>
    <row r="581" spans="3:46" s="15" customFormat="1" x14ac:dyDescent="0.25">
      <c r="C581" s="97"/>
      <c r="D581" s="32"/>
      <c r="E581" s="32"/>
      <c r="F581" s="32"/>
      <c r="G581" s="32"/>
      <c r="H581" s="97"/>
      <c r="I581" s="32"/>
      <c r="J581" s="32"/>
      <c r="K581" s="32"/>
      <c r="L581" s="32"/>
      <c r="M581" s="27"/>
      <c r="N581" s="32"/>
      <c r="O581" s="97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100"/>
      <c r="AH581" s="99"/>
      <c r="AI581" s="99"/>
      <c r="AJ581" s="99"/>
      <c r="AK581" s="33"/>
      <c r="AL581" s="32"/>
      <c r="AM581" s="32"/>
      <c r="AN581" s="32"/>
      <c r="AO581" s="32"/>
      <c r="AP581" s="32"/>
      <c r="AQ581" s="32"/>
      <c r="AR581" s="32"/>
      <c r="AS581" s="32"/>
      <c r="AT581" s="32"/>
    </row>
    <row r="582" spans="3:46" s="15" customFormat="1" x14ac:dyDescent="0.25">
      <c r="C582" s="97"/>
      <c r="D582" s="32"/>
      <c r="E582" s="32"/>
      <c r="F582" s="32"/>
      <c r="G582" s="32"/>
      <c r="H582" s="97"/>
      <c r="I582" s="32"/>
      <c r="J582" s="32"/>
      <c r="K582" s="32"/>
      <c r="L582" s="32"/>
      <c r="M582" s="27"/>
      <c r="N582" s="32"/>
      <c r="O582" s="97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100"/>
      <c r="AH582" s="99"/>
      <c r="AI582" s="99"/>
      <c r="AJ582" s="99"/>
      <c r="AK582" s="33"/>
      <c r="AL582" s="32"/>
      <c r="AM582" s="32"/>
      <c r="AN582" s="32"/>
      <c r="AO582" s="32"/>
      <c r="AP582" s="32"/>
      <c r="AQ582" s="32"/>
      <c r="AR582" s="32"/>
      <c r="AS582" s="32"/>
      <c r="AT582" s="32"/>
    </row>
    <row r="583" spans="3:46" s="15" customFormat="1" x14ac:dyDescent="0.25">
      <c r="C583" s="97"/>
      <c r="D583" s="32"/>
      <c r="E583" s="32"/>
      <c r="F583" s="32"/>
      <c r="G583" s="32"/>
      <c r="H583" s="97"/>
      <c r="I583" s="32"/>
      <c r="J583" s="32"/>
      <c r="K583" s="32"/>
      <c r="L583" s="32"/>
      <c r="M583" s="27"/>
      <c r="N583" s="32"/>
      <c r="O583" s="97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100"/>
      <c r="AH583" s="99"/>
      <c r="AI583" s="99"/>
      <c r="AJ583" s="99"/>
      <c r="AK583" s="33"/>
      <c r="AL583" s="32"/>
      <c r="AM583" s="32"/>
      <c r="AN583" s="32"/>
      <c r="AO583" s="32"/>
      <c r="AP583" s="32"/>
      <c r="AQ583" s="32"/>
      <c r="AR583" s="32"/>
      <c r="AS583" s="32"/>
      <c r="AT583" s="32"/>
    </row>
    <row r="584" spans="3:46" s="15" customFormat="1" x14ac:dyDescent="0.25">
      <c r="C584" s="97"/>
      <c r="D584" s="32"/>
      <c r="E584" s="32"/>
      <c r="F584" s="32"/>
      <c r="G584" s="32"/>
      <c r="H584" s="97"/>
      <c r="I584" s="32"/>
      <c r="J584" s="32"/>
      <c r="K584" s="32"/>
      <c r="L584" s="32"/>
      <c r="M584" s="27"/>
      <c r="N584" s="32"/>
      <c r="O584" s="97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100"/>
      <c r="AH584" s="99"/>
      <c r="AI584" s="99"/>
      <c r="AJ584" s="99"/>
      <c r="AK584" s="33"/>
      <c r="AL584" s="32"/>
      <c r="AM584" s="32"/>
      <c r="AN584" s="32"/>
      <c r="AO584" s="32"/>
      <c r="AP584" s="32"/>
      <c r="AQ584" s="32"/>
      <c r="AR584" s="32"/>
      <c r="AS584" s="32"/>
      <c r="AT584" s="32"/>
    </row>
    <row r="585" spans="3:46" s="15" customFormat="1" x14ac:dyDescent="0.25">
      <c r="C585" s="97"/>
      <c r="D585" s="32"/>
      <c r="E585" s="32"/>
      <c r="F585" s="32"/>
      <c r="G585" s="32"/>
      <c r="H585" s="97"/>
      <c r="I585" s="32"/>
      <c r="J585" s="32"/>
      <c r="K585" s="32"/>
      <c r="L585" s="32"/>
      <c r="M585" s="27"/>
      <c r="N585" s="32"/>
      <c r="O585" s="97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100"/>
      <c r="AH585" s="99"/>
      <c r="AI585" s="99"/>
      <c r="AJ585" s="99"/>
      <c r="AK585" s="33"/>
      <c r="AL585" s="32"/>
      <c r="AM585" s="32"/>
      <c r="AN585" s="32"/>
      <c r="AO585" s="32"/>
      <c r="AP585" s="32"/>
      <c r="AQ585" s="32"/>
      <c r="AR585" s="32"/>
      <c r="AS585" s="32"/>
      <c r="AT585" s="32"/>
    </row>
    <row r="586" spans="3:46" s="15" customFormat="1" x14ac:dyDescent="0.25">
      <c r="C586" s="97"/>
      <c r="D586" s="32"/>
      <c r="E586" s="32"/>
      <c r="F586" s="32"/>
      <c r="G586" s="32"/>
      <c r="H586" s="97"/>
      <c r="I586" s="32"/>
      <c r="J586" s="32"/>
      <c r="K586" s="32"/>
      <c r="L586" s="32"/>
      <c r="M586" s="27"/>
      <c r="N586" s="32"/>
      <c r="O586" s="97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100"/>
      <c r="AH586" s="99"/>
      <c r="AI586" s="99"/>
      <c r="AJ586" s="99"/>
      <c r="AK586" s="33"/>
      <c r="AL586" s="32"/>
      <c r="AM586" s="32"/>
      <c r="AN586" s="32"/>
      <c r="AO586" s="32"/>
      <c r="AP586" s="32"/>
      <c r="AQ586" s="32"/>
      <c r="AR586" s="32"/>
      <c r="AS586" s="32"/>
      <c r="AT586" s="32"/>
    </row>
    <row r="587" spans="3:46" s="15" customFormat="1" x14ac:dyDescent="0.25">
      <c r="C587" s="97"/>
      <c r="D587" s="32"/>
      <c r="E587" s="32"/>
      <c r="F587" s="32"/>
      <c r="G587" s="32"/>
      <c r="H587" s="97"/>
      <c r="I587" s="32"/>
      <c r="J587" s="32"/>
      <c r="K587" s="32"/>
      <c r="L587" s="32"/>
      <c r="M587" s="27"/>
      <c r="N587" s="32"/>
      <c r="O587" s="97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100"/>
      <c r="AH587" s="99"/>
      <c r="AI587" s="99"/>
      <c r="AJ587" s="99"/>
      <c r="AK587" s="33"/>
      <c r="AL587" s="32"/>
      <c r="AM587" s="32"/>
      <c r="AN587" s="32"/>
      <c r="AO587" s="32"/>
      <c r="AP587" s="32"/>
      <c r="AQ587" s="32"/>
      <c r="AR587" s="32"/>
      <c r="AS587" s="32"/>
      <c r="AT587" s="32"/>
    </row>
    <row r="588" spans="3:46" s="15" customFormat="1" x14ac:dyDescent="0.25">
      <c r="C588" s="97"/>
      <c r="D588" s="32"/>
      <c r="E588" s="32"/>
      <c r="F588" s="32"/>
      <c r="G588" s="32"/>
      <c r="H588" s="97"/>
      <c r="I588" s="32"/>
      <c r="J588" s="32"/>
      <c r="K588" s="32"/>
      <c r="L588" s="32"/>
      <c r="M588" s="27"/>
      <c r="N588" s="32"/>
      <c r="O588" s="97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100"/>
      <c r="AH588" s="99"/>
      <c r="AI588" s="99"/>
      <c r="AJ588" s="99"/>
      <c r="AK588" s="33"/>
      <c r="AL588" s="32"/>
      <c r="AM588" s="32"/>
      <c r="AN588" s="32"/>
      <c r="AO588" s="32"/>
      <c r="AP588" s="32"/>
      <c r="AQ588" s="32"/>
      <c r="AR588" s="32"/>
      <c r="AS588" s="32"/>
      <c r="AT588" s="32"/>
    </row>
    <row r="589" spans="3:46" s="15" customFormat="1" x14ac:dyDescent="0.25">
      <c r="C589" s="97"/>
      <c r="D589" s="32"/>
      <c r="E589" s="32"/>
      <c r="F589" s="32"/>
      <c r="G589" s="32"/>
      <c r="H589" s="97"/>
      <c r="I589" s="32"/>
      <c r="J589" s="32"/>
      <c r="K589" s="32"/>
      <c r="L589" s="32"/>
      <c r="M589" s="27"/>
      <c r="N589" s="32"/>
      <c r="O589" s="97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100"/>
      <c r="AH589" s="99"/>
      <c r="AI589" s="99"/>
      <c r="AJ589" s="99"/>
      <c r="AK589" s="33"/>
      <c r="AL589" s="32"/>
      <c r="AM589" s="32"/>
      <c r="AN589" s="32"/>
      <c r="AO589" s="32"/>
      <c r="AP589" s="32"/>
      <c r="AQ589" s="32"/>
      <c r="AR589" s="32"/>
      <c r="AS589" s="32"/>
      <c r="AT589" s="32"/>
    </row>
    <row r="590" spans="3:46" s="15" customFormat="1" x14ac:dyDescent="0.25">
      <c r="C590" s="97"/>
      <c r="D590" s="32"/>
      <c r="E590" s="32"/>
      <c r="F590" s="32"/>
      <c r="G590" s="32"/>
      <c r="H590" s="97"/>
      <c r="I590" s="32"/>
      <c r="J590" s="32"/>
      <c r="K590" s="32"/>
      <c r="L590" s="32"/>
      <c r="M590" s="27"/>
      <c r="N590" s="32"/>
      <c r="O590" s="97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100"/>
      <c r="AH590" s="99"/>
      <c r="AI590" s="99"/>
      <c r="AJ590" s="99"/>
      <c r="AK590" s="33"/>
      <c r="AL590" s="32"/>
      <c r="AM590" s="32"/>
      <c r="AN590" s="32"/>
      <c r="AO590" s="32"/>
      <c r="AP590" s="32"/>
      <c r="AQ590" s="32"/>
      <c r="AR590" s="32"/>
      <c r="AS590" s="32"/>
      <c r="AT590" s="32"/>
    </row>
    <row r="591" spans="3:46" s="15" customFormat="1" x14ac:dyDescent="0.25">
      <c r="C591" s="97"/>
      <c r="D591" s="32"/>
      <c r="E591" s="32"/>
      <c r="F591" s="32"/>
      <c r="G591" s="32"/>
      <c r="H591" s="97"/>
      <c r="I591" s="32"/>
      <c r="J591" s="32"/>
      <c r="K591" s="32"/>
      <c r="L591" s="32"/>
      <c r="M591" s="27"/>
      <c r="N591" s="32"/>
      <c r="O591" s="97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100"/>
      <c r="AH591" s="99"/>
      <c r="AI591" s="99"/>
      <c r="AJ591" s="99"/>
      <c r="AK591" s="33"/>
      <c r="AL591" s="32"/>
      <c r="AM591" s="32"/>
      <c r="AN591" s="32"/>
      <c r="AO591" s="32"/>
      <c r="AP591" s="32"/>
      <c r="AQ591" s="32"/>
      <c r="AR591" s="32"/>
      <c r="AS591" s="32"/>
      <c r="AT591" s="32"/>
    </row>
    <row r="592" spans="3:46" s="15" customFormat="1" x14ac:dyDescent="0.25">
      <c r="C592" s="97"/>
      <c r="D592" s="32"/>
      <c r="E592" s="32"/>
      <c r="F592" s="32"/>
      <c r="G592" s="32"/>
      <c r="H592" s="97"/>
      <c r="I592" s="32"/>
      <c r="J592" s="32"/>
      <c r="K592" s="32"/>
      <c r="L592" s="32"/>
      <c r="M592" s="27"/>
      <c r="N592" s="32"/>
      <c r="O592" s="97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100"/>
      <c r="AH592" s="99"/>
      <c r="AI592" s="99"/>
      <c r="AJ592" s="99"/>
      <c r="AK592" s="33"/>
      <c r="AL592" s="32"/>
      <c r="AM592" s="32"/>
      <c r="AN592" s="32"/>
      <c r="AO592" s="32"/>
      <c r="AP592" s="32"/>
      <c r="AQ592" s="32"/>
      <c r="AR592" s="32"/>
      <c r="AS592" s="32"/>
      <c r="AT592" s="32"/>
    </row>
    <row r="593" spans="3:46" s="15" customFormat="1" x14ac:dyDescent="0.25">
      <c r="C593" s="97"/>
      <c r="D593" s="32"/>
      <c r="E593" s="32"/>
      <c r="F593" s="32"/>
      <c r="G593" s="32"/>
      <c r="H593" s="97"/>
      <c r="I593" s="32"/>
      <c r="J593" s="32"/>
      <c r="K593" s="32"/>
      <c r="L593" s="32"/>
      <c r="M593" s="27"/>
      <c r="N593" s="32"/>
      <c r="O593" s="97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100"/>
      <c r="AH593" s="99"/>
      <c r="AI593" s="99"/>
      <c r="AJ593" s="99"/>
      <c r="AK593" s="33"/>
      <c r="AL593" s="32"/>
      <c r="AM593" s="32"/>
      <c r="AN593" s="32"/>
      <c r="AO593" s="32"/>
      <c r="AP593" s="32"/>
      <c r="AQ593" s="32"/>
      <c r="AR593" s="32"/>
      <c r="AS593" s="32"/>
      <c r="AT593" s="32"/>
    </row>
    <row r="594" spans="3:46" s="15" customFormat="1" x14ac:dyDescent="0.25">
      <c r="C594" s="97"/>
      <c r="D594" s="32"/>
      <c r="E594" s="32"/>
      <c r="F594" s="32"/>
      <c r="G594" s="32"/>
      <c r="H594" s="97"/>
      <c r="I594" s="32"/>
      <c r="J594" s="32"/>
      <c r="K594" s="32"/>
      <c r="L594" s="32"/>
      <c r="M594" s="27"/>
      <c r="N594" s="32"/>
      <c r="O594" s="97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100"/>
      <c r="AH594" s="99"/>
      <c r="AI594" s="99"/>
      <c r="AJ594" s="99"/>
      <c r="AK594" s="33"/>
      <c r="AL594" s="32"/>
      <c r="AM594" s="32"/>
      <c r="AN594" s="32"/>
      <c r="AO594" s="32"/>
      <c r="AP594" s="32"/>
      <c r="AQ594" s="32"/>
      <c r="AR594" s="32"/>
      <c r="AS594" s="32"/>
      <c r="AT594" s="32"/>
    </row>
    <row r="595" spans="3:46" s="15" customFormat="1" x14ac:dyDescent="0.25">
      <c r="C595" s="97"/>
      <c r="D595" s="32"/>
      <c r="E595" s="32"/>
      <c r="F595" s="32"/>
      <c r="G595" s="32"/>
      <c r="H595" s="97"/>
      <c r="I595" s="32"/>
      <c r="J595" s="32"/>
      <c r="K595" s="32"/>
      <c r="L595" s="32"/>
      <c r="M595" s="27"/>
      <c r="N595" s="32"/>
      <c r="O595" s="97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100"/>
      <c r="AH595" s="99"/>
      <c r="AI595" s="99"/>
      <c r="AJ595" s="99"/>
      <c r="AK595" s="33"/>
      <c r="AL595" s="32"/>
      <c r="AM595" s="32"/>
      <c r="AN595" s="32"/>
      <c r="AO595" s="32"/>
      <c r="AP595" s="32"/>
      <c r="AQ595" s="32"/>
      <c r="AR595" s="32"/>
      <c r="AS595" s="32"/>
      <c r="AT595" s="32"/>
    </row>
    <row r="596" spans="3:46" s="15" customFormat="1" x14ac:dyDescent="0.25">
      <c r="C596" s="97"/>
      <c r="D596" s="32"/>
      <c r="E596" s="32"/>
      <c r="F596" s="32"/>
      <c r="G596" s="32"/>
      <c r="H596" s="97"/>
      <c r="I596" s="32"/>
      <c r="J596" s="32"/>
      <c r="K596" s="32"/>
      <c r="L596" s="32"/>
      <c r="M596" s="27"/>
      <c r="N596" s="32"/>
      <c r="O596" s="97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100"/>
      <c r="AH596" s="99"/>
      <c r="AI596" s="99"/>
      <c r="AJ596" s="99"/>
      <c r="AK596" s="33"/>
      <c r="AL596" s="32"/>
      <c r="AM596" s="32"/>
      <c r="AN596" s="32"/>
      <c r="AO596" s="32"/>
      <c r="AP596" s="32"/>
      <c r="AQ596" s="32"/>
      <c r="AR596" s="32"/>
      <c r="AS596" s="32"/>
      <c r="AT596" s="32"/>
    </row>
    <row r="597" spans="3:46" s="15" customFormat="1" x14ac:dyDescent="0.25">
      <c r="C597" s="97"/>
      <c r="D597" s="32"/>
      <c r="E597" s="32"/>
      <c r="F597" s="32"/>
      <c r="G597" s="32"/>
      <c r="H597" s="97"/>
      <c r="I597" s="32"/>
      <c r="J597" s="32"/>
      <c r="K597" s="32"/>
      <c r="L597" s="32"/>
      <c r="M597" s="27"/>
      <c r="N597" s="32"/>
      <c r="O597" s="97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100"/>
      <c r="AH597" s="99"/>
      <c r="AI597" s="99"/>
      <c r="AJ597" s="99"/>
      <c r="AK597" s="33"/>
      <c r="AL597" s="32"/>
      <c r="AM597" s="32"/>
      <c r="AN597" s="32"/>
      <c r="AO597" s="32"/>
      <c r="AP597" s="32"/>
      <c r="AQ597" s="32"/>
      <c r="AR597" s="32"/>
      <c r="AS597" s="32"/>
      <c r="AT597" s="32"/>
    </row>
    <row r="598" spans="3:46" s="15" customFormat="1" x14ac:dyDescent="0.25">
      <c r="C598" s="97"/>
      <c r="D598" s="32"/>
      <c r="E598" s="32"/>
      <c r="F598" s="32"/>
      <c r="G598" s="32"/>
      <c r="H598" s="97"/>
      <c r="I598" s="32"/>
      <c r="J598" s="32"/>
      <c r="K598" s="32"/>
      <c r="L598" s="32"/>
      <c r="M598" s="27"/>
      <c r="N598" s="32"/>
      <c r="O598" s="97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100"/>
      <c r="AH598" s="99"/>
      <c r="AI598" s="99"/>
      <c r="AJ598" s="99"/>
      <c r="AK598" s="33"/>
      <c r="AL598" s="32"/>
      <c r="AM598" s="32"/>
      <c r="AN598" s="32"/>
      <c r="AO598" s="32"/>
      <c r="AP598" s="32"/>
      <c r="AQ598" s="32"/>
      <c r="AR598" s="32"/>
      <c r="AS598" s="32"/>
      <c r="AT598" s="32"/>
    </row>
    <row r="599" spans="3:46" s="15" customFormat="1" x14ac:dyDescent="0.25">
      <c r="C599" s="97"/>
      <c r="D599" s="32"/>
      <c r="E599" s="32"/>
      <c r="F599" s="32"/>
      <c r="G599" s="32"/>
      <c r="H599" s="97"/>
      <c r="I599" s="32"/>
      <c r="J599" s="32"/>
      <c r="K599" s="32"/>
      <c r="L599" s="32"/>
      <c r="M599" s="27"/>
      <c r="N599" s="32"/>
      <c r="O599" s="97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100"/>
      <c r="AH599" s="99"/>
      <c r="AI599" s="99"/>
      <c r="AJ599" s="99"/>
      <c r="AK599" s="33"/>
      <c r="AL599" s="32"/>
      <c r="AM599" s="32"/>
      <c r="AN599" s="32"/>
      <c r="AO599" s="32"/>
      <c r="AP599" s="32"/>
      <c r="AQ599" s="32"/>
      <c r="AR599" s="32"/>
      <c r="AS599" s="32"/>
      <c r="AT599" s="32"/>
    </row>
    <row r="600" spans="3:46" s="15" customFormat="1" x14ac:dyDescent="0.25">
      <c r="C600" s="97"/>
      <c r="D600" s="32"/>
      <c r="E600" s="32"/>
      <c r="F600" s="32"/>
      <c r="G600" s="32"/>
      <c r="H600" s="97"/>
      <c r="I600" s="32"/>
      <c r="J600" s="32"/>
      <c r="K600" s="32"/>
      <c r="L600" s="32"/>
      <c r="M600" s="27"/>
      <c r="N600" s="32"/>
      <c r="O600" s="97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100"/>
      <c r="AH600" s="99"/>
      <c r="AI600" s="99"/>
      <c r="AJ600" s="99"/>
      <c r="AK600" s="33"/>
      <c r="AL600" s="32"/>
      <c r="AM600" s="32"/>
      <c r="AN600" s="32"/>
      <c r="AO600" s="32"/>
      <c r="AP600" s="32"/>
      <c r="AQ600" s="32"/>
      <c r="AR600" s="32"/>
      <c r="AS600" s="32"/>
      <c r="AT600" s="32"/>
    </row>
    <row r="601" spans="3:46" s="15" customFormat="1" x14ac:dyDescent="0.25">
      <c r="C601" s="97"/>
      <c r="D601" s="32"/>
      <c r="E601" s="32"/>
      <c r="F601" s="32"/>
      <c r="G601" s="32"/>
      <c r="H601" s="97"/>
      <c r="I601" s="32"/>
      <c r="J601" s="32"/>
      <c r="K601" s="32"/>
      <c r="L601" s="32"/>
      <c r="M601" s="27"/>
      <c r="N601" s="32"/>
      <c r="O601" s="97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100"/>
      <c r="AH601" s="99"/>
      <c r="AI601" s="99"/>
      <c r="AJ601" s="99"/>
      <c r="AK601" s="33"/>
      <c r="AL601" s="32"/>
      <c r="AM601" s="32"/>
      <c r="AN601" s="32"/>
      <c r="AO601" s="32"/>
      <c r="AP601" s="32"/>
      <c r="AQ601" s="32"/>
      <c r="AR601" s="32"/>
      <c r="AS601" s="32"/>
      <c r="AT601" s="32"/>
    </row>
    <row r="602" spans="3:46" s="15" customFormat="1" x14ac:dyDescent="0.25">
      <c r="C602" s="97"/>
      <c r="D602" s="32"/>
      <c r="E602" s="32"/>
      <c r="F602" s="32"/>
      <c r="G602" s="32"/>
      <c r="H602" s="97"/>
      <c r="I602" s="32"/>
      <c r="J602" s="32"/>
      <c r="K602" s="32"/>
      <c r="L602" s="32"/>
      <c r="M602" s="27"/>
      <c r="N602" s="32"/>
      <c r="O602" s="97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100"/>
      <c r="AH602" s="99"/>
      <c r="AI602" s="99"/>
      <c r="AJ602" s="99"/>
      <c r="AK602" s="33"/>
      <c r="AL602" s="32"/>
      <c r="AM602" s="32"/>
      <c r="AN602" s="32"/>
      <c r="AO602" s="32"/>
      <c r="AP602" s="32"/>
      <c r="AQ602" s="32"/>
      <c r="AR602" s="32"/>
      <c r="AS602" s="32"/>
      <c r="AT602" s="32"/>
    </row>
    <row r="603" spans="3:46" s="15" customFormat="1" x14ac:dyDescent="0.25">
      <c r="C603" s="97"/>
      <c r="D603" s="32"/>
      <c r="E603" s="32"/>
      <c r="F603" s="32"/>
      <c r="G603" s="32"/>
      <c r="H603" s="97"/>
      <c r="I603" s="32"/>
      <c r="J603" s="32"/>
      <c r="K603" s="32"/>
      <c r="L603" s="32"/>
      <c r="M603" s="27"/>
      <c r="N603" s="32"/>
      <c r="O603" s="97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100"/>
      <c r="AH603" s="99"/>
      <c r="AI603" s="99"/>
      <c r="AJ603" s="99"/>
      <c r="AK603" s="33"/>
      <c r="AL603" s="32"/>
      <c r="AM603" s="32"/>
      <c r="AN603" s="32"/>
      <c r="AO603" s="32"/>
      <c r="AP603" s="32"/>
      <c r="AQ603" s="32"/>
      <c r="AR603" s="32"/>
      <c r="AS603" s="32"/>
      <c r="AT603" s="32"/>
    </row>
    <row r="604" spans="3:46" s="15" customFormat="1" x14ac:dyDescent="0.25">
      <c r="C604" s="97"/>
      <c r="D604" s="32"/>
      <c r="E604" s="32"/>
      <c r="F604" s="32"/>
      <c r="G604" s="32"/>
      <c r="H604" s="97"/>
      <c r="I604" s="32"/>
      <c r="J604" s="32"/>
      <c r="K604" s="32"/>
      <c r="L604" s="32"/>
      <c r="M604" s="27"/>
      <c r="N604" s="32"/>
      <c r="O604" s="97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100"/>
      <c r="AH604" s="99"/>
      <c r="AI604" s="99"/>
      <c r="AJ604" s="99"/>
      <c r="AK604" s="33"/>
      <c r="AL604" s="32"/>
      <c r="AM604" s="32"/>
      <c r="AN604" s="32"/>
      <c r="AO604" s="32"/>
      <c r="AP604" s="32"/>
      <c r="AQ604" s="32"/>
      <c r="AR604" s="32"/>
      <c r="AS604" s="32"/>
      <c r="AT604" s="32"/>
    </row>
    <row r="605" spans="3:46" s="15" customFormat="1" x14ac:dyDescent="0.25">
      <c r="C605" s="97"/>
      <c r="D605" s="32"/>
      <c r="E605" s="32"/>
      <c r="F605" s="32"/>
      <c r="G605" s="32"/>
      <c r="H605" s="97"/>
      <c r="I605" s="32"/>
      <c r="J605" s="32"/>
      <c r="K605" s="32"/>
      <c r="L605" s="32"/>
      <c r="M605" s="27"/>
      <c r="N605" s="32"/>
      <c r="O605" s="97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100"/>
      <c r="AH605" s="99"/>
      <c r="AI605" s="99"/>
      <c r="AJ605" s="99"/>
      <c r="AK605" s="33"/>
      <c r="AL605" s="32"/>
      <c r="AM605" s="32"/>
      <c r="AN605" s="32"/>
      <c r="AO605" s="32"/>
      <c r="AP605" s="32"/>
      <c r="AQ605" s="32"/>
      <c r="AR605" s="32"/>
      <c r="AS605" s="32"/>
      <c r="AT605" s="32"/>
    </row>
    <row r="606" spans="3:46" s="15" customFormat="1" x14ac:dyDescent="0.25">
      <c r="C606" s="97"/>
      <c r="D606" s="32"/>
      <c r="E606" s="32"/>
      <c r="F606" s="32"/>
      <c r="G606" s="32"/>
      <c r="H606" s="97"/>
      <c r="I606" s="32"/>
      <c r="J606" s="32"/>
      <c r="K606" s="32"/>
      <c r="L606" s="32"/>
      <c r="M606" s="27"/>
      <c r="N606" s="32"/>
      <c r="O606" s="97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100"/>
      <c r="AH606" s="99"/>
      <c r="AI606" s="99"/>
      <c r="AJ606" s="99"/>
      <c r="AK606" s="33"/>
      <c r="AL606" s="32"/>
      <c r="AM606" s="32"/>
      <c r="AN606" s="32"/>
      <c r="AO606" s="32"/>
      <c r="AP606" s="32"/>
      <c r="AQ606" s="32"/>
      <c r="AR606" s="32"/>
      <c r="AS606" s="32"/>
      <c r="AT606" s="32"/>
    </row>
    <row r="607" spans="3:46" s="15" customFormat="1" x14ac:dyDescent="0.25">
      <c r="C607" s="97"/>
      <c r="D607" s="32"/>
      <c r="E607" s="32"/>
      <c r="F607" s="32"/>
      <c r="G607" s="32"/>
      <c r="H607" s="97"/>
      <c r="I607" s="32"/>
      <c r="J607" s="32"/>
      <c r="K607" s="32"/>
      <c r="L607" s="32"/>
      <c r="M607" s="27"/>
      <c r="N607" s="32"/>
      <c r="O607" s="97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100"/>
      <c r="AH607" s="99"/>
      <c r="AI607" s="99"/>
      <c r="AJ607" s="99"/>
      <c r="AK607" s="33"/>
      <c r="AL607" s="32"/>
      <c r="AM607" s="32"/>
      <c r="AN607" s="32"/>
      <c r="AO607" s="32"/>
      <c r="AP607" s="32"/>
      <c r="AQ607" s="32"/>
      <c r="AR607" s="32"/>
      <c r="AS607" s="32"/>
      <c r="AT607" s="32"/>
    </row>
    <row r="608" spans="3:46" s="15" customFormat="1" x14ac:dyDescent="0.25">
      <c r="C608" s="97"/>
      <c r="D608" s="32"/>
      <c r="E608" s="32"/>
      <c r="F608" s="32"/>
      <c r="G608" s="32"/>
      <c r="H608" s="97"/>
      <c r="I608" s="32"/>
      <c r="J608" s="32"/>
      <c r="K608" s="32"/>
      <c r="L608" s="32"/>
      <c r="M608" s="27"/>
      <c r="N608" s="32"/>
      <c r="O608" s="97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100"/>
      <c r="AH608" s="99"/>
      <c r="AI608" s="99"/>
      <c r="AJ608" s="99"/>
      <c r="AK608" s="33"/>
      <c r="AL608" s="32"/>
      <c r="AM608" s="32"/>
      <c r="AN608" s="32"/>
      <c r="AO608" s="32"/>
      <c r="AP608" s="32"/>
      <c r="AQ608" s="32"/>
      <c r="AR608" s="32"/>
      <c r="AS608" s="32"/>
      <c r="AT608" s="32"/>
    </row>
    <row r="609" spans="3:46" s="15" customFormat="1" x14ac:dyDescent="0.25">
      <c r="C609" s="97"/>
      <c r="D609" s="32"/>
      <c r="E609" s="32"/>
      <c r="F609" s="32"/>
      <c r="G609" s="32"/>
      <c r="H609" s="97"/>
      <c r="I609" s="32"/>
      <c r="J609" s="32"/>
      <c r="K609" s="32"/>
      <c r="L609" s="32"/>
      <c r="M609" s="27"/>
      <c r="N609" s="32"/>
      <c r="O609" s="97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100"/>
      <c r="AH609" s="99"/>
      <c r="AI609" s="99"/>
      <c r="AJ609" s="99"/>
      <c r="AK609" s="33"/>
      <c r="AL609" s="32"/>
      <c r="AM609" s="32"/>
      <c r="AN609" s="32"/>
      <c r="AO609" s="32"/>
      <c r="AP609" s="32"/>
      <c r="AQ609" s="32"/>
      <c r="AR609" s="32"/>
      <c r="AS609" s="32"/>
      <c r="AT609" s="32"/>
    </row>
  </sheetData>
  <mergeCells count="13">
    <mergeCell ref="W5:Y5"/>
    <mergeCell ref="H5:I5"/>
    <mergeCell ref="C5:D5"/>
    <mergeCell ref="A1:AI1"/>
    <mergeCell ref="A2:AI2"/>
    <mergeCell ref="A19:H19"/>
    <mergeCell ref="C11:C13"/>
    <mergeCell ref="D11:D13"/>
    <mergeCell ref="E11:E13"/>
    <mergeCell ref="F11:F13"/>
    <mergeCell ref="M11:M13"/>
    <mergeCell ref="N11:N13"/>
    <mergeCell ref="A18:K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SGTO MARZO 31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AUXPLANEACION03</dc:creator>
  <cp:keywords/>
  <dc:description/>
  <cp:lastModifiedBy>Bryan</cp:lastModifiedBy>
  <cp:revision/>
  <dcterms:created xsi:type="dcterms:W3CDTF">2017-07-11T14:13:35Z</dcterms:created>
  <dcterms:modified xsi:type="dcterms:W3CDTF">2023-06-05T16:23:41Z</dcterms:modified>
  <cp:category/>
  <cp:contentStatus/>
</cp:coreProperties>
</file>